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ianaAubakirova\Desktop\2024 Заявки\Утвержденый план на 2024\"/>
    </mc:Choice>
  </mc:AlternateContent>
  <xr:revisionPtr revIDLastSave="0" documentId="13_ncr:1_{B2DF98D9-0337-4E6E-915C-A7D02E5818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AZAQ AIR Особый порядок 2024" sheetId="1" r:id="rId1"/>
  </sheets>
  <externalReferences>
    <externalReference r:id="rId2"/>
  </externalReferences>
  <definedNames>
    <definedName name="Тип_дней">'[1]Тип дней'!$B$2:$B$3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1" i="1" l="1"/>
  <c r="Z148" i="1"/>
  <c r="Y148" i="1"/>
  <c r="Z43" i="1"/>
  <c r="Y43" i="1"/>
  <c r="Z21" i="1" l="1"/>
  <c r="Y149" i="1" l="1"/>
  <c r="Z149" i="1" l="1"/>
</calcChain>
</file>

<file path=xl/sharedStrings.xml><?xml version="1.0" encoding="utf-8"?>
<sst xmlns="http://schemas.openxmlformats.org/spreadsheetml/2006/main" count="1814" uniqueCount="373">
  <si>
    <t>№</t>
  </si>
  <si>
    <t>Код ЕНСТРУ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</si>
  <si>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</si>
  <si>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</t>
  </si>
  <si>
    <t>Дополнительная характеристика</t>
  </si>
  <si>
    <t>Способ закупок</t>
  </si>
  <si>
    <t>Основания для одного источника</t>
  </si>
  <si>
    <t>Прогноз местного содержания, %</t>
  </si>
  <si>
    <t>Срок осуществления закупок (планируемый месяц проведения)</t>
  </si>
  <si>
    <t xml:space="preserve">Место (адрес)  осуществления закупок 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</si>
  <si>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</si>
  <si>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</si>
  <si>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</si>
  <si>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</si>
  <si>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</si>
  <si>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</si>
  <si>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</si>
  <si>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</si>
  <si>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</si>
  <si>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</si>
  <si>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Организатор закупки</t>
  </si>
  <si>
    <t>1.Товары</t>
  </si>
  <si>
    <t>итого по товарам</t>
  </si>
  <si>
    <t>2.Работы</t>
  </si>
  <si>
    <t>итого по работам</t>
  </si>
  <si>
    <t>3.Услуги</t>
  </si>
  <si>
    <t>итого по услугам</t>
  </si>
  <si>
    <t>Всего:</t>
  </si>
  <si>
    <t>С даты подписания договора в течение</t>
  </si>
  <si>
    <t>Кол-во дней</t>
  </si>
  <si>
    <t>Тип дней</t>
  </si>
  <si>
    <t xml:space="preserve">С даты подписания договора по  </t>
  </si>
  <si>
    <t>Определенный период</t>
  </si>
  <si>
    <t>Месяц с</t>
  </si>
  <si>
    <t>Месяц по</t>
  </si>
  <si>
    <t>Предоплата, %</t>
  </si>
  <si>
    <t>Промежуточный платеж (по факту), %</t>
  </si>
  <si>
    <t>Окончательный платеж, %</t>
  </si>
  <si>
    <t>73-1-5</t>
  </si>
  <si>
    <t>522311.170.000001</t>
  </si>
  <si>
    <t>Услуги аэропортов по обслуживанию воздушных судов</t>
  </si>
  <si>
    <t>73-1-2</t>
  </si>
  <si>
    <t>841315.000.000003</t>
  </si>
  <si>
    <t>Услуги по обеспечению питанием пассажиров</t>
  </si>
  <si>
    <t>ОП</t>
  </si>
  <si>
    <t>DDP</t>
  </si>
  <si>
    <t>01.2024</t>
  </si>
  <si>
    <t>796 Штука</t>
  </si>
  <si>
    <t>Идентификтатор</t>
  </si>
  <si>
    <t>521019.900.000001</t>
  </si>
  <si>
    <t>Услуги складов временного хранения</t>
  </si>
  <si>
    <t>12.2024</t>
  </si>
  <si>
    <t>521012.000.000000</t>
  </si>
  <si>
    <t>Услуги по хранению жидких или газообразных грузов</t>
  </si>
  <si>
    <t>494112.100.000000</t>
  </si>
  <si>
    <t>Услуги автомобильного транспорта по перевозкам нефтепродуктов автоцистернами или полуприцепами-автоцистернами</t>
  </si>
  <si>
    <t>522119.900.000000</t>
  </si>
  <si>
    <t>Услуги эксплуатации подъездных путей</t>
  </si>
  <si>
    <t>303060.990.000000</t>
  </si>
  <si>
    <t>Работы по ремонту/реконструкции воздушных судов и оборудования (кроме ремонта двигателей и ремонта вертолетов)</t>
  </si>
  <si>
    <t>Страны Ближнего и Дальнего Зарубежья</t>
  </si>
  <si>
    <t>492012.200.000000</t>
  </si>
  <si>
    <t>Услуги железнодорожного транспорта по перевозкам нефтепродуктов в вагонах-цистернах</t>
  </si>
  <si>
    <t>522311.190.000000</t>
  </si>
  <si>
    <t>Услуги по техническому обеспечению воздушных судов запасными частями</t>
  </si>
  <si>
    <t>Казахстан</t>
  </si>
  <si>
    <t>582950.000.000001</t>
  </si>
  <si>
    <t>Услуги по предоставлению лицензий на право использования программного обеспечения</t>
  </si>
  <si>
    <t>522311.190.000003</t>
  </si>
  <si>
    <t>Услуги по техническому обслуживанию воздушных судов</t>
  </si>
  <si>
    <t>Работы по ремонту/реконструкции воздушных судов и оборудования</t>
  </si>
  <si>
    <t>Ремонт Аккумуляторов EPSU Pack</t>
  </si>
  <si>
    <t>Покраска самолета</t>
  </si>
  <si>
    <t>Brakes (restoration) ремонт колодок</t>
  </si>
  <si>
    <t>Reliability SB implementation (Mandatory SB are included in MRO cost) ремонт по внедрение/применение модификаций</t>
  </si>
  <si>
    <t>Airworthiness Directive CF-2022-02 ремонт внедрение/применение модификаций</t>
  </si>
  <si>
    <t>Р-0088</t>
  </si>
  <si>
    <t>Р-0095</t>
  </si>
  <si>
    <t>Р-0108</t>
  </si>
  <si>
    <t>Р-0113</t>
  </si>
  <si>
    <t>Р-0116</t>
  </si>
  <si>
    <t>Р-0124</t>
  </si>
  <si>
    <t>Р-0125</t>
  </si>
  <si>
    <t>Р-0126</t>
  </si>
  <si>
    <t>Р-0127</t>
  </si>
  <si>
    <t>Р-0130</t>
  </si>
  <si>
    <t>Р-0131</t>
  </si>
  <si>
    <t>Р-0133</t>
  </si>
  <si>
    <t>Р-0134</t>
  </si>
  <si>
    <t>Р-0135</t>
  </si>
  <si>
    <t>Р-0136</t>
  </si>
  <si>
    <t>Р-0137</t>
  </si>
  <si>
    <t>Р-0138</t>
  </si>
  <si>
    <t>Р-0139</t>
  </si>
  <si>
    <t>Р-0140</t>
  </si>
  <si>
    <t>Р-0151</t>
  </si>
  <si>
    <t>г. Астана, пр.Мангилик ел 20</t>
  </si>
  <si>
    <t>150440000668</t>
  </si>
  <si>
    <t>Р_2024_ГПЗ_ОП</t>
  </si>
  <si>
    <t>У_2024_ГПЗ_ОП</t>
  </si>
  <si>
    <t>773919.900.000026</t>
  </si>
  <si>
    <t>Услуги по аренде резервуаров</t>
  </si>
  <si>
    <t>522111.900.000000</t>
  </si>
  <si>
    <t>Услуги тягового подвижного состава (услуги по обеспечению перевозок локомотивной тягой)</t>
  </si>
  <si>
    <t>Услуги по предоставлению тепловозной тяги для грузового движения</t>
  </si>
  <si>
    <t>522219.000.000011</t>
  </si>
  <si>
    <t>Услуги по регистрации судов</t>
  </si>
  <si>
    <t>749020.000.000114</t>
  </si>
  <si>
    <t>Услуги по актуализации/обеспечению нормативной/справочной/технической информацией/документацией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</si>
  <si>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</si>
  <si>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522319.000.000003</t>
  </si>
  <si>
    <t>Услуги специалистов для обеспечения выполнения полетов на воздушном транспорте</t>
  </si>
  <si>
    <t>841314.000.000000</t>
  </si>
  <si>
    <t>Транспортно-логистические услуги</t>
  </si>
  <si>
    <t>521019.900.000003</t>
  </si>
  <si>
    <t>Услуги по складированию/хранению грузов</t>
  </si>
  <si>
    <t>Услуги по складированию и хранению грузов (кроме услуг по хранению зерна, охлажденных, жидких, газообразных грузов, услуг таможенных складов и складов временного хранения)</t>
  </si>
  <si>
    <t>620129.000.000002</t>
  </si>
  <si>
    <t>Лицензия</t>
  </si>
  <si>
    <t>на программный продукт (кроме услуг по предоставлению лицензии)</t>
  </si>
  <si>
    <t>257214.690.000038</t>
  </si>
  <si>
    <t>Фиксатор</t>
  </si>
  <si>
    <t>для воздушного судна, механический</t>
  </si>
  <si>
    <t>264042.700.000009</t>
  </si>
  <si>
    <t>Панель управления</t>
  </si>
  <si>
    <t>сенсорная</t>
  </si>
  <si>
    <t>275126.900.000000</t>
  </si>
  <si>
    <t>Агрегат отопительный</t>
  </si>
  <si>
    <t>воздушный, водяной</t>
  </si>
  <si>
    <t>841311.000.000001</t>
  </si>
  <si>
    <t>Услуги по обучению персонала/сотрудников</t>
  </si>
  <si>
    <t>Услуги по обучению (обучению/тренинги/подготовке/переподготовке/повышению квалификации)</t>
  </si>
  <si>
    <t>749020.000.000071</t>
  </si>
  <si>
    <t>Услуги по проведению аудита/сертификации систем менеджмента</t>
  </si>
  <si>
    <t>773919.900.000011</t>
  </si>
  <si>
    <t>Услуги по аренде оборудования воздушных судов</t>
  </si>
  <si>
    <t>711211.000.000000</t>
  </si>
  <si>
    <t>Услуги консультационные инженерные</t>
  </si>
  <si>
    <t>712019.000.000009</t>
  </si>
  <si>
    <t>Услуги по диагностированию/экспертизе/анализу/испытаниям/тестированию/осмотру</t>
  </si>
  <si>
    <t>639910.000.000005</t>
  </si>
  <si>
    <t>Услуги по обработке информации</t>
  </si>
  <si>
    <t>Услуги по обработке информации/данных/материалов и аналогичное</t>
  </si>
  <si>
    <t>841311.000.000002</t>
  </si>
  <si>
    <t>Услуги по аттестации/оценке и проверке знаний/уровня подготовки персонала/сотрудников</t>
  </si>
  <si>
    <t xml:space="preserve">Аэропортовое обслуживание в Международном аэропорту Алматы на 2024 год
</t>
  </si>
  <si>
    <t xml:space="preserve">Услуги аэропортов по обслуживанию воздушных судов (Нерегулируемые услуги в Аэропорту г.Шымкент на 2024 г.)  </t>
  </si>
  <si>
    <t xml:space="preserve">Нерегулируемые услуги в Аэропорту г.Жезказган на 2024 DZN </t>
  </si>
  <si>
    <t xml:space="preserve">Нерегулируемые услуги в Аэропорту г. Атырау на 2024 GUW </t>
  </si>
  <si>
    <t>Нерегулируемые услуги ATMA GUW 2024г.</t>
  </si>
  <si>
    <t xml:space="preserve">Услуги аэропортов по обслуживанию воздушных судов (Нерегулируемые услуги в Аэропорту г.Туркестан на 2024 г.) </t>
  </si>
  <si>
    <t xml:space="preserve">Нерегулируемые услуги в Аэропорту г.Караганда на 2024 г. KGF </t>
  </si>
  <si>
    <t xml:space="preserve">Нерегулируемые услуги в Аэропорту г. Кокшетау на 2024 г KOV </t>
  </si>
  <si>
    <t xml:space="preserve">Нерегулируемые услуги в Аэропорту г.Костанай на 2024 KSN </t>
  </si>
  <si>
    <t xml:space="preserve">Нерегулируемые услуги в Аэропорту г.Кызылорда на 2024 г. В случае ухода на запасной KZO </t>
  </si>
  <si>
    <t xml:space="preserve">Нерегулируемые услуги в Аэропорту г. Нур-Султан на 2024 NQZ </t>
  </si>
  <si>
    <t xml:space="preserve">Нерегулируемые услуги в Аэропорту г.Семей на 2024 г PLX </t>
  </si>
  <si>
    <t xml:space="preserve">Услуги аэропортов по обслуживанию воздушных судов в Аэропорту г. Петропавловск (Кызыл-Жар) на 2024 г. </t>
  </si>
  <si>
    <t xml:space="preserve">Нерегулируемые услуги в Аэропорту г.Павлодар на 2024 PWQ </t>
  </si>
  <si>
    <t>Нерегулируемые услуги в Аэропорту г. Актау на 2024 г SCO</t>
  </si>
  <si>
    <t xml:space="preserve">Аэропортовые услуги в Аэропорту г. Талдыкорган на 2024 г. </t>
  </si>
  <si>
    <t xml:space="preserve">Нерегулируемые услуги в Аэропорту г. Усть-Каменогорск на 2024 г. </t>
  </si>
  <si>
    <t>Нерегулируемые услуги в Аэропорту г. Уральск на 2024 URA</t>
  </si>
  <si>
    <t xml:space="preserve">Аэропортовые услуги в Аэропорту г. Бишкек, Республика Кыргызстан на 2024 г. </t>
  </si>
  <si>
    <t>Аэропортовые услуги в Аэропорту г. Омск, РФ на 2024 гг. Омский аэропорт</t>
  </si>
  <si>
    <t xml:space="preserve">Услуги эксплуатации подъездных путей 1 участок, г. Алматы </t>
  </si>
  <si>
    <t xml:space="preserve">Услуги эксплуатации подъездных путей 2 участок, г. Алматы </t>
  </si>
  <si>
    <t xml:space="preserve">Услуги эксплуатации подъездных путей 3 участок, г. Алматы </t>
  </si>
  <si>
    <t xml:space="preserve">Услуги эксплуатации подъездных путей 4 участок, г. Алматы </t>
  </si>
  <si>
    <t xml:space="preserve">Услуги эксплуатации подъездных путей 1 участок, г. Атырау </t>
  </si>
  <si>
    <t xml:space="preserve">Услуги эксплуатации подъездных путей 2 участок, г. Атырау </t>
  </si>
  <si>
    <t>Услуги эксплуатации подъездных путей, г. Шымкент</t>
  </si>
  <si>
    <t xml:space="preserve">Услуги эксплуатации подъездных путей 2 участок, г. Шымкент </t>
  </si>
  <si>
    <t xml:space="preserve">Услуги по хранению жидких или газообразных грузов в аэропорту г. Алматы </t>
  </si>
  <si>
    <t xml:space="preserve">Услуги по хранению жидких или газообразных грузов в аэропорту г. Астана </t>
  </si>
  <si>
    <t xml:space="preserve">Услуги по хранению жидких или газообразных грузов в аэропорту г. Шымкент </t>
  </si>
  <si>
    <t>Услуги по хранению жидких или газообразных грузов в аэропорту г. Атырау</t>
  </si>
  <si>
    <t xml:space="preserve">Услуги по хранению жидких или газообразных грузов в аэропорту г. Актобе </t>
  </si>
  <si>
    <t>Услуги по хранению жидких или газообразных грузов в аэропорту г. Талдыкорган</t>
  </si>
  <si>
    <t xml:space="preserve">Услуги по хранению жидких или газообразных грузов в аэропорту г. Усть-Каменогорск </t>
  </si>
  <si>
    <t xml:space="preserve">Услуги по хранению жидких или газообразных грузов в аэропорту г. Уральск </t>
  </si>
  <si>
    <t xml:space="preserve">Услуги по хранению жидких или газообразных грузов в аэропорту г. Туркестан </t>
  </si>
  <si>
    <t>Услуги по хранению жидких или газообразных грузов вне аэропорта г. Астана</t>
  </si>
  <si>
    <t>Услуги по хранению жидких или газообразных грузов вне аэропорта г. Талдыкорган</t>
  </si>
  <si>
    <t xml:space="preserve">Услуги по хранению жидких или газообразных грузов в аэропорту г. Караганда </t>
  </si>
  <si>
    <t>Услуги по хранению жидких или газообразных грузов в аэропорту г. Кокшетау</t>
  </si>
  <si>
    <t xml:space="preserve">Услуги автомобильного транспорта по перевозкам нефтепродуктов автоцистернами или полуприцепами-автоцистернами </t>
  </si>
  <si>
    <t xml:space="preserve">Услуги железнодорожного транспорта по перевозкам нефтепродуктов в вагонах-цистернах.Транспортно-экспедиторские
услуги по перевозке авиатоплива на 2023г. </t>
  </si>
  <si>
    <t xml:space="preserve">Регистрация и обслуживание в Национальной электронной базе данных / проверка / испытание маяка в чрезвычайной ситуации </t>
  </si>
  <si>
    <t xml:space="preserve">Подписка на техническую публикацию </t>
  </si>
  <si>
    <t xml:space="preserve">Услуги по контролю и обработке пассажиропотока на Станциях ВС/на территории Аэропорта г. Омск, РФ на 2024-2025 гг. </t>
  </si>
  <si>
    <t xml:space="preserve">Услуги по предоставлению лицензии на право пользования программным обеспечением, используемым для контроля и отслеживания инженерно-технического обеспечения и запасных частей воздушных судов, а также для поддержания летной годности / </t>
  </si>
  <si>
    <t xml:space="preserve">Услуги по обеспечению питанием пассажиров и экипажа в г. Алматы на 2024 г </t>
  </si>
  <si>
    <t xml:space="preserve">Услуги по обеспечению питанием пассажиров для задержанных рейсов в г.Астана </t>
  </si>
  <si>
    <t xml:space="preserve">Услуги по обеспечению питанием пассажиров и экипажа в г. Актобе на 2024 г </t>
  </si>
  <si>
    <t>Услуги по обеспечению питанием пассажиров и экипажа в г. Астана на 2024 г</t>
  </si>
  <si>
    <t>Транспортно-логистические услуги, авиапервозка (в.т.ч. AOG)</t>
  </si>
  <si>
    <t>Услуги международной экспресс-доставки</t>
  </si>
  <si>
    <t>Транспортно-логистические услуги С Check (планируется 2 С чека)</t>
  </si>
  <si>
    <t>Услуги по перевозке опасных и крупногабаритных грузов</t>
  </si>
  <si>
    <t>Услуги по аренде складских помещений (склад шин, коммерческий склад)</t>
  </si>
  <si>
    <t>Услуги СВХ в МАА (Астана, Алматы)</t>
  </si>
  <si>
    <t>Услуги по автоперевозке грузов по СНГ</t>
  </si>
  <si>
    <t>Услуги по техническому обеспечению воздушных судов запасными частями (обмен и аренда запасных частей)</t>
  </si>
  <si>
    <t>Запасные части для ремонта и технического обслуживания ВС</t>
  </si>
  <si>
    <t>Лицензия MMS</t>
  </si>
  <si>
    <t>Авиационный обогреватель</t>
  </si>
  <si>
    <t>Лицензия на програмное обеспечение</t>
  </si>
  <si>
    <t xml:space="preserve">Комплексный семинар «Расширенные вызовы и принципы применения Международных стандартов финансовой отчетности» </t>
  </si>
  <si>
    <t>Стартер Генератор</t>
  </si>
  <si>
    <t>Услуги сертификации CofA</t>
  </si>
  <si>
    <t>Сервисные услуги</t>
  </si>
  <si>
    <t>Engine Rental (or Engine Purchase Repayments) - Scheduled engine repairs аренда двигателя</t>
  </si>
  <si>
    <t>Engine Rental - Unscheduled engine repairs аренда двигателя</t>
  </si>
  <si>
    <t>APU Rental аренда ВСУ</t>
  </si>
  <si>
    <t>Technical publications subscription (CMM) услуга подписка на публикации</t>
  </si>
  <si>
    <t>DHC Drawing Access via portal услуга подписка на публикации</t>
  </si>
  <si>
    <t>DHC Engineering Services Support сервисная поддержка</t>
  </si>
  <si>
    <t>Training тренинги</t>
  </si>
  <si>
    <t>Air Astana Services услуги Эйр Астана</t>
  </si>
  <si>
    <t>Training (mandatory) тренинги</t>
  </si>
  <si>
    <t>Training (Engine Type and ECTM) тренинги</t>
  </si>
  <si>
    <t>Training Professional Development тренинги</t>
  </si>
  <si>
    <t>Flight Safety Engine course in Canada тренинги</t>
  </si>
  <si>
    <t>г. Алматы</t>
  </si>
  <si>
    <t>г.Шымкент</t>
  </si>
  <si>
    <t>г. Тараз</t>
  </si>
  <si>
    <t>г. Жезказган</t>
  </si>
  <si>
    <t>г. Атырау</t>
  </si>
  <si>
    <t>г. Туркестан</t>
  </si>
  <si>
    <t>г. Караганда</t>
  </si>
  <si>
    <t>г. Кокшетау</t>
  </si>
  <si>
    <t>г.Костанай</t>
  </si>
  <si>
    <t>г. Кызылорда</t>
  </si>
  <si>
    <t>г.Астана</t>
  </si>
  <si>
    <t>г.Семей</t>
  </si>
  <si>
    <t>г. Петропавловск</t>
  </si>
  <si>
    <t>г. Павлодар</t>
  </si>
  <si>
    <t>г. Актау</t>
  </si>
  <si>
    <t>г. Талдыкорган</t>
  </si>
  <si>
    <t>г. Усть-Каменогорск</t>
  </si>
  <si>
    <t>г. Уральск</t>
  </si>
  <si>
    <t>Республика Кыргызстан, г. Бишкек</t>
  </si>
  <si>
    <t>г. Омск</t>
  </si>
  <si>
    <t>г. Шымкент</t>
  </si>
  <si>
    <t>г. Актобе</t>
  </si>
  <si>
    <t xml:space="preserve">г. Уральск </t>
  </si>
  <si>
    <t>г.Туркестан</t>
  </si>
  <si>
    <t>265181.000.000002</t>
  </si>
  <si>
    <t>Комплект запасных частей инструментов и принадлежностей</t>
  </si>
  <si>
    <t>259411.250.000018</t>
  </si>
  <si>
    <t>Винт специальный</t>
  </si>
  <si>
    <t>для воздушного судна</t>
  </si>
  <si>
    <t>620129.000.000000</t>
  </si>
  <si>
    <t>Программное обеспечение</t>
  </si>
  <si>
    <t>оригинал программного обеспечения (кроме услуг по разработке программных обеспечении по заказу)</t>
  </si>
  <si>
    <t>265143.590.000011</t>
  </si>
  <si>
    <t>Мультиметр</t>
  </si>
  <si>
    <t>цифровой, точность около 1,0 %</t>
  </si>
  <si>
    <t>262040.000.000232</t>
  </si>
  <si>
    <t>Источник бесперебойного питания</t>
  </si>
  <si>
    <t>Покупка винтовой ступицы</t>
  </si>
  <si>
    <t>Новая компьютеризированная система управления техническим обслуживанием (настройка + ежегодный ввод в эксплуатацию)</t>
  </si>
  <si>
    <t>Мультиметр FLUKE</t>
  </si>
  <si>
    <t>Т-0109</t>
  </si>
  <si>
    <t>Т-0110</t>
  </si>
  <si>
    <t>Т-0114</t>
  </si>
  <si>
    <t>Т-0117</t>
  </si>
  <si>
    <t>Т-0118</t>
  </si>
  <si>
    <t>Т_2024_ГПЗ_ОП</t>
  </si>
  <si>
    <t>У-0023</t>
  </si>
  <si>
    <t>У-0024</t>
  </si>
  <si>
    <t>У-0025</t>
  </si>
  <si>
    <t>У-0026</t>
  </si>
  <si>
    <t>У-0027</t>
  </si>
  <si>
    <t>У-0028</t>
  </si>
  <si>
    <t>У-0029</t>
  </si>
  <si>
    <t>У-0030</t>
  </si>
  <si>
    <t>У-0031</t>
  </si>
  <si>
    <t>У-0032</t>
  </si>
  <si>
    <t>У-0033</t>
  </si>
  <si>
    <t>У-0034</t>
  </si>
  <si>
    <t>У-0035</t>
  </si>
  <si>
    <t>У-0036</t>
  </si>
  <si>
    <t>У-0037</t>
  </si>
  <si>
    <t>У-0038</t>
  </si>
  <si>
    <t>У-0039</t>
  </si>
  <si>
    <t>У-0040</t>
  </si>
  <si>
    <t>У-0041</t>
  </si>
  <si>
    <t>У-0042</t>
  </si>
  <si>
    <t>У-0046</t>
  </si>
  <si>
    <t>У-0053</t>
  </si>
  <si>
    <t>У-0054</t>
  </si>
  <si>
    <t>У-0055</t>
  </si>
  <si>
    <t>У-0056</t>
  </si>
  <si>
    <t>У-0057</t>
  </si>
  <si>
    <t>У-0058</t>
  </si>
  <si>
    <t>У-0067</t>
  </si>
  <si>
    <t>У-0072</t>
  </si>
  <si>
    <t>У-0077</t>
  </si>
  <si>
    <t>У-0081</t>
  </si>
  <si>
    <t>У-0082</t>
  </si>
  <si>
    <t>У-0084</t>
  </si>
  <si>
    <t>У-0087</t>
  </si>
  <si>
    <t>У-0099</t>
  </si>
  <si>
    <t>У-0088</t>
  </si>
  <si>
    <t>У-0089</t>
  </si>
  <si>
    <t>У-0090</t>
  </si>
  <si>
    <t>У-0091</t>
  </si>
  <si>
    <t>У-0092</t>
  </si>
  <si>
    <t>У-0093</t>
  </si>
  <si>
    <t>У-0094</t>
  </si>
  <si>
    <t>У-0096</t>
  </si>
  <si>
    <t>У-0097</t>
  </si>
  <si>
    <t>У-0098</t>
  </si>
  <si>
    <t>У-0100</t>
  </si>
  <si>
    <t>У-0101</t>
  </si>
  <si>
    <t>У-0102</t>
  </si>
  <si>
    <t>У-0103</t>
  </si>
  <si>
    <t>У-0104</t>
  </si>
  <si>
    <t>У-0105</t>
  </si>
  <si>
    <t>У-0107</t>
  </si>
  <si>
    <t>У-0111</t>
  </si>
  <si>
    <t>У-0112</t>
  </si>
  <si>
    <t>У-0115</t>
  </si>
  <si>
    <t>У-0119</t>
  </si>
  <si>
    <t>У-0120</t>
  </si>
  <si>
    <t>У-0121</t>
  </si>
  <si>
    <t>У-0122</t>
  </si>
  <si>
    <t>У-0123</t>
  </si>
  <si>
    <t>У-0128</t>
  </si>
  <si>
    <t>У-0129</t>
  </si>
  <si>
    <t>У-0132</t>
  </si>
  <si>
    <t>У-0141</t>
  </si>
  <si>
    <t>У-0142</t>
  </si>
  <si>
    <t>У-0143</t>
  </si>
  <si>
    <t>У-0144</t>
  </si>
  <si>
    <t>У-0145</t>
  </si>
  <si>
    <t>У-0146</t>
  </si>
  <si>
    <t>У-0147</t>
  </si>
  <si>
    <t>У-0148</t>
  </si>
  <si>
    <t>У-0149</t>
  </si>
  <si>
    <t>У-0150</t>
  </si>
  <si>
    <t>У-0152</t>
  </si>
  <si>
    <t>У-0153</t>
  </si>
  <si>
    <t>У-0154</t>
  </si>
  <si>
    <t>У-0155</t>
  </si>
  <si>
    <t>"УТВЕРЖДЕНО"</t>
  </si>
  <si>
    <t>Председатель Правления АО "QAZAQ AIR"</t>
  </si>
  <si>
    <t>от "13" декабря 2023 г.</t>
  </si>
  <si>
    <t>___________________</t>
  </si>
  <si>
    <t>Е.Наурызбаев</t>
  </si>
  <si>
    <t>План закупок товаров, работ и услуг , запланированных с применением особого порядка закупок на 2024 год (ы) по Акционерному обществу "QAZAQ AIR"</t>
  </si>
  <si>
    <t>PCE- HSI+RGB OH ремонт двигателя</t>
  </si>
  <si>
    <t>PCE- RGB OH ремонт двигателя</t>
  </si>
  <si>
    <t>PCE- HSI+Impeller+RGB OH ремонт двигателя</t>
  </si>
  <si>
    <t>PCE-HSI+Impeller+RGB OH ремонт двигателя</t>
  </si>
  <si>
    <t>APU  LLP/Repair ремонт ВСУ</t>
  </si>
  <si>
    <t>NLG Shock strut ремонт шасси</t>
  </si>
  <si>
    <t>Restoration of the  Oxygen Masks ремонт кислородных масок</t>
  </si>
  <si>
    <t>Blades x 20 Restoration  замена лопастей ремонт батарей</t>
  </si>
  <si>
    <t>Restoration of A/c Batteries  (OH - ; Restoration -) ремонт батарей</t>
  </si>
  <si>
    <t xml:space="preserve">Работы по ремонту HUB </t>
  </si>
  <si>
    <t>DHC Maintenance Manuals + Flight Manuals услуга подписка на публикации</t>
  </si>
  <si>
    <t>услуга по компьютеризироваий системы</t>
  </si>
  <si>
    <t>(EHM) услуга подписка на публикации</t>
  </si>
  <si>
    <t>TECH PUBS услуга подписка на публикации</t>
  </si>
  <si>
    <t>FDR Readout (Flight Data per Readout) услуги по расшифровке</t>
  </si>
  <si>
    <t xml:space="preserve">Техническое обслуживание </t>
  </si>
  <si>
    <t xml:space="preserve">Ступица </t>
  </si>
  <si>
    <t>Дизельный наземный источник питания</t>
  </si>
  <si>
    <t>Покупка винтов для ВС</t>
  </si>
  <si>
    <t>для наземного обслуживания 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</si>
</sst>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mm/yyyy"/>
    <numFmt numFmtId="166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/>
    <xf numFmtId="0" fontId="3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5" fillId="0" borderId="5" xfId="0" applyFont="1" applyBorder="1"/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/>
    </xf>
    <xf numFmtId="0" fontId="5" fillId="0" borderId="3" xfId="0" applyFont="1" applyBorder="1"/>
    <xf numFmtId="4" fontId="1" fillId="0" borderId="11" xfId="1" applyNumberFormat="1" applyFont="1" applyFill="1" applyBorder="1" applyAlignment="1">
      <alignment horizontal="center" vertical="center"/>
    </xf>
    <xf numFmtId="166" fontId="1" fillId="0" borderId="11" xfId="1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165" fontId="7" fillId="0" borderId="4" xfId="0" applyNumberFormat="1" applyFont="1" applyBorder="1" applyAlignment="1">
      <alignment horizontal="center" vertical="center"/>
    </xf>
    <xf numFmtId="164" fontId="7" fillId="0" borderId="4" xfId="1" applyFont="1" applyFill="1" applyBorder="1" applyAlignment="1">
      <alignment horizontal="center" vertical="center"/>
    </xf>
    <xf numFmtId="0" fontId="5" fillId="0" borderId="4" xfId="0" applyFont="1" applyBorder="1"/>
    <xf numFmtId="49" fontId="7" fillId="0" borderId="5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7" fillId="0" borderId="3" xfId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7" fillId="0" borderId="5" xfId="0" applyFont="1" applyBorder="1" applyAlignment="1">
      <alignment vertical="center" wrapText="1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164" fontId="1" fillId="0" borderId="6" xfId="1" applyFont="1" applyFill="1" applyBorder="1" applyAlignment="1">
      <alignment horizontal="left" vertical="center"/>
    </xf>
    <xf numFmtId="164" fontId="1" fillId="0" borderId="7" xfId="1" applyFont="1" applyFill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3">
    <cellStyle name="Обычный" xfId="0" builtinId="0"/>
    <cellStyle name="Обычный 9" xfId="2" xr:uid="{00000000-0005-0000-0000-000001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sala\Procurement\State%20Affairs%20Procurement\&#1055;&#1045;&#1056;&#1045;&#1063;&#1045;&#1053;&#1068;%20&#1076;&#1088;&#1072;&#1092;&#1090;%202022\&#1054;&#1055;%20&#1043;&#1055;&#1047;%202022%20&#1059;&#1089;&#1083;&#1091;&#1075;&#1080;%20&#1080;%20&#1088;&#1072;&#1073;&#1086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пы действий"/>
      <sheetName val="Лист1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Календарные</v>
          </cell>
        </row>
        <row r="3">
          <cell r="B3" t="str">
            <v>Рабочие</v>
          </cell>
        </row>
      </sheetData>
      <sheetData sheetId="4" refreshError="1"/>
      <sheetData sheetId="5" refreshError="1"/>
      <sheetData sheetId="6">
        <row r="3">
          <cell r="B3" t="str">
            <v>С НДС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C149"/>
  <sheetViews>
    <sheetView tabSelected="1" view="pageBreakPreview" zoomScale="60" zoomScaleNormal="80" workbookViewId="0">
      <selection activeCell="E7" sqref="E7:T7"/>
    </sheetView>
  </sheetViews>
  <sheetFormatPr defaultColWidth="8.5703125" defaultRowHeight="15" x14ac:dyDescent="0.25"/>
  <cols>
    <col min="1" max="1" width="20.85546875" style="3" bestFit="1" customWidth="1"/>
    <col min="2" max="2" width="7" style="3" customWidth="1"/>
    <col min="3" max="3" width="14.42578125" style="3" customWidth="1"/>
    <col min="4" max="4" width="20.42578125" style="3" customWidth="1"/>
    <col min="5" max="5" width="26.28515625" style="3" customWidth="1"/>
    <col min="6" max="6" width="23.140625" style="42" customWidth="1"/>
    <col min="7" max="7" width="6.42578125" style="43" customWidth="1"/>
    <col min="8" max="8" width="8.5703125" style="3"/>
    <col min="9" max="9" width="5.7109375" style="3" customWidth="1"/>
    <col min="10" max="10" width="10.140625" style="3" customWidth="1"/>
    <col min="11" max="11" width="8.42578125" style="43" customWidth="1"/>
    <col min="12" max="12" width="16.42578125" style="43" customWidth="1"/>
    <col min="13" max="14" width="8.5703125" style="3"/>
    <col min="15" max="15" width="10.140625" style="3" customWidth="1"/>
    <col min="16" max="16" width="8.5703125" style="3"/>
    <col min="17" max="17" width="7.42578125" style="3" customWidth="1"/>
    <col min="18" max="18" width="7.140625" style="3" customWidth="1"/>
    <col min="19" max="19" width="7.5703125" style="3" customWidth="1"/>
    <col min="20" max="20" width="6.7109375" style="3" customWidth="1"/>
    <col min="21" max="21" width="7.5703125" style="3" customWidth="1"/>
    <col min="22" max="23" width="7.28515625" style="3" customWidth="1"/>
    <col min="24" max="24" width="7.7109375" style="3" customWidth="1"/>
    <col min="25" max="25" width="19.28515625" style="3" customWidth="1"/>
    <col min="26" max="26" width="18" style="3" customWidth="1"/>
    <col min="27" max="27" width="7.42578125" style="3" customWidth="1"/>
    <col min="28" max="28" width="12.7109375" style="3" customWidth="1"/>
    <col min="29" max="16384" width="8.5703125" style="3"/>
  </cols>
  <sheetData>
    <row r="3" spans="1:29" x14ac:dyDescent="0.25">
      <c r="Y3" s="3" t="s">
        <v>347</v>
      </c>
    </row>
    <row r="5" spans="1:29" x14ac:dyDescent="0.25">
      <c r="Y5" s="3" t="s">
        <v>348</v>
      </c>
    </row>
    <row r="6" spans="1:29" x14ac:dyDescent="0.25">
      <c r="Y6" s="3" t="s">
        <v>349</v>
      </c>
    </row>
    <row r="7" spans="1:29" x14ac:dyDescent="0.25">
      <c r="E7" s="66" t="s">
        <v>352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spans="1:29" x14ac:dyDescent="0.25">
      <c r="Y8" s="3" t="s">
        <v>350</v>
      </c>
      <c r="Z8" s="3" t="s">
        <v>351</v>
      </c>
    </row>
    <row r="11" spans="1:29" ht="23.45" customHeight="1" x14ac:dyDescent="0.25">
      <c r="A11" s="51" t="s">
        <v>48</v>
      </c>
      <c r="B11" s="51" t="s">
        <v>0</v>
      </c>
      <c r="C11" s="51" t="s">
        <v>1</v>
      </c>
      <c r="D11" s="51" t="s">
        <v>2</v>
      </c>
      <c r="E11" s="51" t="s">
        <v>3</v>
      </c>
      <c r="F11" s="65" t="s">
        <v>4</v>
      </c>
      <c r="G11" s="51" t="s">
        <v>5</v>
      </c>
      <c r="H11" s="51" t="s">
        <v>6</v>
      </c>
      <c r="I11" s="51" t="s">
        <v>7</v>
      </c>
      <c r="J11" s="51" t="s">
        <v>8</v>
      </c>
      <c r="K11" s="51" t="s">
        <v>9</v>
      </c>
      <c r="L11" s="51" t="s">
        <v>10</v>
      </c>
      <c r="M11" s="51" t="s">
        <v>11</v>
      </c>
      <c r="N11" s="62" t="s">
        <v>12</v>
      </c>
      <c r="O11" s="63"/>
      <c r="P11" s="63"/>
      <c r="Q11" s="63"/>
      <c r="R11" s="64"/>
      <c r="S11" s="62" t="s">
        <v>13</v>
      </c>
      <c r="T11" s="63"/>
      <c r="U11" s="64"/>
      <c r="V11" s="51" t="s">
        <v>14</v>
      </c>
      <c r="W11" s="51" t="s">
        <v>15</v>
      </c>
      <c r="X11" s="51" t="s">
        <v>16</v>
      </c>
      <c r="Y11" s="51" t="s">
        <v>17</v>
      </c>
      <c r="Z11" s="51" t="s">
        <v>18</v>
      </c>
      <c r="AA11" s="51" t="s">
        <v>19</v>
      </c>
      <c r="AB11" s="51" t="s">
        <v>20</v>
      </c>
      <c r="AC11" s="2"/>
    </row>
    <row r="12" spans="1:29" ht="23.45" customHeight="1" x14ac:dyDescent="0.25">
      <c r="A12" s="52"/>
      <c r="B12" s="52"/>
      <c r="C12" s="52"/>
      <c r="D12" s="52"/>
      <c r="E12" s="52"/>
      <c r="F12" s="65"/>
      <c r="G12" s="52"/>
      <c r="H12" s="52"/>
      <c r="I12" s="52"/>
      <c r="J12" s="52"/>
      <c r="K12" s="52"/>
      <c r="L12" s="52"/>
      <c r="M12" s="52"/>
      <c r="N12" s="62" t="s">
        <v>28</v>
      </c>
      <c r="O12" s="64"/>
      <c r="P12" s="51" t="s">
        <v>31</v>
      </c>
      <c r="Q12" s="62" t="s">
        <v>32</v>
      </c>
      <c r="R12" s="64"/>
      <c r="S12" s="51" t="s">
        <v>35</v>
      </c>
      <c r="T12" s="51" t="s">
        <v>36</v>
      </c>
      <c r="U12" s="51" t="s">
        <v>37</v>
      </c>
      <c r="V12" s="52"/>
      <c r="W12" s="52"/>
      <c r="X12" s="52"/>
      <c r="Y12" s="52"/>
      <c r="Z12" s="52"/>
      <c r="AA12" s="52"/>
      <c r="AB12" s="52"/>
      <c r="AC12" s="2"/>
    </row>
    <row r="13" spans="1:29" ht="51.6" customHeight="1" x14ac:dyDescent="0.25">
      <c r="A13" s="53"/>
      <c r="B13" s="53"/>
      <c r="C13" s="53"/>
      <c r="D13" s="53"/>
      <c r="E13" s="53"/>
      <c r="F13" s="65"/>
      <c r="G13" s="53"/>
      <c r="H13" s="53"/>
      <c r="I13" s="53"/>
      <c r="J13" s="53"/>
      <c r="K13" s="53"/>
      <c r="L13" s="53"/>
      <c r="M13" s="53"/>
      <c r="N13" s="1" t="s">
        <v>29</v>
      </c>
      <c r="O13" s="1" t="s">
        <v>30</v>
      </c>
      <c r="P13" s="53"/>
      <c r="Q13" s="1" t="s">
        <v>33</v>
      </c>
      <c r="R13" s="1" t="s">
        <v>34</v>
      </c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2"/>
    </row>
    <row r="14" spans="1:29" x14ac:dyDescent="0.25">
      <c r="A14" s="4">
        <v>0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  <c r="N14" s="4">
        <v>13</v>
      </c>
      <c r="O14" s="4">
        <v>14</v>
      </c>
      <c r="P14" s="4">
        <v>15</v>
      </c>
      <c r="Q14" s="4">
        <v>16</v>
      </c>
      <c r="R14" s="4">
        <v>17</v>
      </c>
      <c r="S14" s="4">
        <v>18</v>
      </c>
      <c r="T14" s="4"/>
      <c r="U14" s="4">
        <v>19</v>
      </c>
      <c r="V14" s="4">
        <v>20</v>
      </c>
      <c r="W14" s="4">
        <v>21</v>
      </c>
      <c r="X14" s="4">
        <v>22</v>
      </c>
      <c r="Y14" s="4">
        <v>23</v>
      </c>
      <c r="Z14" s="4">
        <v>24</v>
      </c>
      <c r="AA14" s="4">
        <v>28</v>
      </c>
      <c r="AB14" s="4">
        <v>29</v>
      </c>
    </row>
    <row r="15" spans="1:29" x14ac:dyDescent="0.25">
      <c r="A15" s="54" t="s">
        <v>21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6"/>
    </row>
    <row r="16" spans="1:29" ht="33.75" x14ac:dyDescent="0.25">
      <c r="A16" s="5" t="s">
        <v>269</v>
      </c>
      <c r="B16" s="5" t="s">
        <v>264</v>
      </c>
      <c r="C16" s="6" t="s">
        <v>248</v>
      </c>
      <c r="D16" s="44" t="s">
        <v>249</v>
      </c>
      <c r="E16" s="44" t="s">
        <v>252</v>
      </c>
      <c r="F16" s="44" t="s">
        <v>371</v>
      </c>
      <c r="G16" s="7" t="s">
        <v>44</v>
      </c>
      <c r="H16" s="8" t="s">
        <v>38</v>
      </c>
      <c r="I16" s="8">
        <v>0</v>
      </c>
      <c r="J16" s="9" t="s">
        <v>51</v>
      </c>
      <c r="K16" s="8" t="s">
        <v>96</v>
      </c>
      <c r="L16" s="8" t="s">
        <v>60</v>
      </c>
      <c r="M16" s="8" t="s">
        <v>45</v>
      </c>
      <c r="N16" s="7"/>
      <c r="O16" s="7"/>
      <c r="P16" s="7"/>
      <c r="Q16" s="9">
        <v>45292</v>
      </c>
      <c r="R16" s="9">
        <v>45627</v>
      </c>
      <c r="S16" s="7">
        <v>0</v>
      </c>
      <c r="T16" s="7">
        <v>100</v>
      </c>
      <c r="U16" s="7">
        <v>0</v>
      </c>
      <c r="V16" s="7" t="s">
        <v>47</v>
      </c>
      <c r="W16" s="10">
        <v>2</v>
      </c>
      <c r="X16" s="10">
        <v>27420000</v>
      </c>
      <c r="Y16" s="11">
        <v>54840000</v>
      </c>
      <c r="Z16" s="10">
        <v>61420800.000000007</v>
      </c>
      <c r="AA16" s="12"/>
      <c r="AB16" s="34" t="s">
        <v>97</v>
      </c>
    </row>
    <row r="17" spans="1:28" ht="33.75" x14ac:dyDescent="0.25">
      <c r="A17" s="5" t="s">
        <v>269</v>
      </c>
      <c r="B17" s="5" t="s">
        <v>265</v>
      </c>
      <c r="C17" s="6" t="s">
        <v>250</v>
      </c>
      <c r="D17" s="44" t="s">
        <v>251</v>
      </c>
      <c r="E17" s="44" t="s">
        <v>252</v>
      </c>
      <c r="F17" s="44" t="s">
        <v>261</v>
      </c>
      <c r="G17" s="7" t="s">
        <v>44</v>
      </c>
      <c r="H17" s="8" t="s">
        <v>38</v>
      </c>
      <c r="I17" s="8">
        <v>0</v>
      </c>
      <c r="J17" s="9" t="s">
        <v>51</v>
      </c>
      <c r="K17" s="8" t="s">
        <v>96</v>
      </c>
      <c r="L17" s="8" t="s">
        <v>60</v>
      </c>
      <c r="M17" s="8" t="s">
        <v>45</v>
      </c>
      <c r="N17" s="7"/>
      <c r="O17" s="7"/>
      <c r="P17" s="7"/>
      <c r="Q17" s="9">
        <v>45292</v>
      </c>
      <c r="R17" s="9">
        <v>45627</v>
      </c>
      <c r="S17" s="7">
        <v>0</v>
      </c>
      <c r="T17" s="7">
        <v>100</v>
      </c>
      <c r="U17" s="7">
        <v>0</v>
      </c>
      <c r="V17" s="7" t="s">
        <v>47</v>
      </c>
      <c r="W17" s="13">
        <v>1</v>
      </c>
      <c r="X17" s="13">
        <v>59410000</v>
      </c>
      <c r="Y17" s="11">
        <v>59410000</v>
      </c>
      <c r="Z17" s="13">
        <v>66539200.000000007</v>
      </c>
      <c r="AA17" s="12"/>
      <c r="AB17" s="34" t="s">
        <v>97</v>
      </c>
    </row>
    <row r="18" spans="1:28" ht="56.25" x14ac:dyDescent="0.25">
      <c r="A18" s="5" t="s">
        <v>269</v>
      </c>
      <c r="B18" s="5" t="s">
        <v>266</v>
      </c>
      <c r="C18" s="14" t="s">
        <v>253</v>
      </c>
      <c r="D18" s="15" t="s">
        <v>254</v>
      </c>
      <c r="E18" s="15" t="s">
        <v>255</v>
      </c>
      <c r="F18" s="15" t="s">
        <v>262</v>
      </c>
      <c r="G18" s="16" t="s">
        <v>44</v>
      </c>
      <c r="H18" s="17" t="s">
        <v>38</v>
      </c>
      <c r="I18" s="8">
        <v>0</v>
      </c>
      <c r="J18" s="9" t="s">
        <v>51</v>
      </c>
      <c r="K18" s="8" t="s">
        <v>96</v>
      </c>
      <c r="L18" s="8" t="s">
        <v>60</v>
      </c>
      <c r="M18" s="8" t="s">
        <v>45</v>
      </c>
      <c r="N18" s="16"/>
      <c r="O18" s="16"/>
      <c r="P18" s="16"/>
      <c r="Q18" s="18">
        <v>45292</v>
      </c>
      <c r="R18" s="18">
        <v>45627</v>
      </c>
      <c r="S18" s="16">
        <v>0</v>
      </c>
      <c r="T18" s="16">
        <v>100</v>
      </c>
      <c r="U18" s="16">
        <v>0</v>
      </c>
      <c r="V18" s="16" t="s">
        <v>47</v>
      </c>
      <c r="W18" s="13">
        <v>1</v>
      </c>
      <c r="X18" s="13">
        <v>146240000</v>
      </c>
      <c r="Y18" s="11">
        <v>146240000</v>
      </c>
      <c r="Z18" s="13">
        <v>163788800.00000003</v>
      </c>
      <c r="AA18" s="19"/>
      <c r="AB18" s="34" t="s">
        <v>97</v>
      </c>
    </row>
    <row r="19" spans="1:28" ht="33.75" x14ac:dyDescent="0.25">
      <c r="A19" s="5" t="s">
        <v>269</v>
      </c>
      <c r="B19" s="5" t="s">
        <v>267</v>
      </c>
      <c r="C19" s="14" t="s">
        <v>256</v>
      </c>
      <c r="D19" s="15" t="s">
        <v>257</v>
      </c>
      <c r="E19" s="15" t="s">
        <v>258</v>
      </c>
      <c r="F19" s="15" t="s">
        <v>263</v>
      </c>
      <c r="G19" s="16" t="s">
        <v>44</v>
      </c>
      <c r="H19" s="17" t="s">
        <v>38</v>
      </c>
      <c r="I19" s="8">
        <v>0</v>
      </c>
      <c r="J19" s="9" t="s">
        <v>51</v>
      </c>
      <c r="K19" s="8" t="s">
        <v>96</v>
      </c>
      <c r="L19" s="8" t="s">
        <v>60</v>
      </c>
      <c r="M19" s="8" t="s">
        <v>45</v>
      </c>
      <c r="N19" s="16"/>
      <c r="O19" s="16"/>
      <c r="P19" s="13"/>
      <c r="Q19" s="18">
        <v>45292</v>
      </c>
      <c r="R19" s="18">
        <v>45627</v>
      </c>
      <c r="S19" s="16">
        <v>0</v>
      </c>
      <c r="T19" s="16">
        <v>100</v>
      </c>
      <c r="U19" s="16">
        <v>0</v>
      </c>
      <c r="V19" s="16" t="s">
        <v>47</v>
      </c>
      <c r="W19" s="13">
        <v>1</v>
      </c>
      <c r="X19" s="13">
        <v>1371000</v>
      </c>
      <c r="Y19" s="11">
        <v>1371000</v>
      </c>
      <c r="Z19" s="13">
        <v>1535520.0000000002</v>
      </c>
      <c r="AA19" s="19"/>
      <c r="AB19" s="34" t="s">
        <v>97</v>
      </c>
    </row>
    <row r="20" spans="1:28" ht="34.5" thickBot="1" x14ac:dyDescent="0.3">
      <c r="A20" s="5" t="s">
        <v>269</v>
      </c>
      <c r="B20" s="5" t="s">
        <v>268</v>
      </c>
      <c r="C20" s="14" t="s">
        <v>259</v>
      </c>
      <c r="D20" s="15" t="s">
        <v>260</v>
      </c>
      <c r="E20" s="15" t="s">
        <v>372</v>
      </c>
      <c r="F20" s="15" t="s">
        <v>370</v>
      </c>
      <c r="G20" s="16" t="s">
        <v>44</v>
      </c>
      <c r="H20" s="17" t="s">
        <v>38</v>
      </c>
      <c r="I20" s="8">
        <v>0</v>
      </c>
      <c r="J20" s="9" t="s">
        <v>51</v>
      </c>
      <c r="K20" s="8" t="s">
        <v>96</v>
      </c>
      <c r="L20" s="8" t="s">
        <v>60</v>
      </c>
      <c r="M20" s="8" t="s">
        <v>45</v>
      </c>
      <c r="N20" s="16"/>
      <c r="O20" s="16"/>
      <c r="P20" s="16"/>
      <c r="Q20" s="18">
        <v>45292</v>
      </c>
      <c r="R20" s="18">
        <v>45627</v>
      </c>
      <c r="S20" s="16">
        <v>0</v>
      </c>
      <c r="T20" s="16">
        <v>100</v>
      </c>
      <c r="U20" s="16">
        <v>0</v>
      </c>
      <c r="V20" s="16" t="s">
        <v>47</v>
      </c>
      <c r="W20" s="13">
        <v>1</v>
      </c>
      <c r="X20" s="13">
        <v>27420000</v>
      </c>
      <c r="Y20" s="11">
        <v>27420000</v>
      </c>
      <c r="Z20" s="13">
        <v>30710400.000000004</v>
      </c>
      <c r="AA20" s="19"/>
      <c r="AB20" s="34" t="s">
        <v>97</v>
      </c>
    </row>
    <row r="21" spans="1:28" s="24" customFormat="1" ht="14.45" customHeight="1" x14ac:dyDescent="0.25">
      <c r="A21" s="48" t="s">
        <v>22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59"/>
      <c r="Y21" s="20">
        <f>SUM(Y16:Y20)</f>
        <v>289281000</v>
      </c>
      <c r="Z21" s="21">
        <f>SUM(Z16:Z20)</f>
        <v>323994720.00000006</v>
      </c>
      <c r="AA21" s="22"/>
      <c r="AB21" s="23"/>
    </row>
    <row r="22" spans="1:28" x14ac:dyDescent="0.25">
      <c r="A22" s="57" t="s">
        <v>23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</row>
    <row r="23" spans="1:28" ht="67.5" x14ac:dyDescent="0.25">
      <c r="A23" s="25" t="s">
        <v>98</v>
      </c>
      <c r="B23" s="25" t="s">
        <v>76</v>
      </c>
      <c r="C23" s="26" t="s">
        <v>58</v>
      </c>
      <c r="D23" s="27" t="s">
        <v>59</v>
      </c>
      <c r="E23" s="27" t="s">
        <v>59</v>
      </c>
      <c r="F23" s="27" t="s">
        <v>362</v>
      </c>
      <c r="G23" s="28" t="s">
        <v>44</v>
      </c>
      <c r="H23" s="29" t="s">
        <v>38</v>
      </c>
      <c r="I23" s="29">
        <v>0</v>
      </c>
      <c r="J23" s="9" t="s">
        <v>51</v>
      </c>
      <c r="K23" s="8" t="s">
        <v>96</v>
      </c>
      <c r="L23" s="8" t="s">
        <v>60</v>
      </c>
      <c r="M23" s="30"/>
      <c r="N23" s="28"/>
      <c r="O23" s="28"/>
      <c r="P23" s="16" t="s">
        <v>51</v>
      </c>
      <c r="Q23" s="31"/>
      <c r="R23" s="18"/>
      <c r="S23" s="28">
        <v>0</v>
      </c>
      <c r="T23" s="28">
        <v>100</v>
      </c>
      <c r="U23" s="28">
        <v>0</v>
      </c>
      <c r="V23" s="28"/>
      <c r="W23" s="30"/>
      <c r="X23" s="30"/>
      <c r="Y23" s="32">
        <v>32410000</v>
      </c>
      <c r="Z23" s="32">
        <v>36299200</v>
      </c>
      <c r="AA23" s="33"/>
      <c r="AB23" s="34" t="s">
        <v>97</v>
      </c>
    </row>
    <row r="24" spans="1:28" ht="67.5" x14ac:dyDescent="0.25">
      <c r="A24" s="25" t="s">
        <v>98</v>
      </c>
      <c r="B24" s="25" t="s">
        <v>77</v>
      </c>
      <c r="C24" s="26" t="s">
        <v>58</v>
      </c>
      <c r="D24" s="27" t="s">
        <v>59</v>
      </c>
      <c r="E24" s="27" t="s">
        <v>59</v>
      </c>
      <c r="F24" s="27" t="s">
        <v>70</v>
      </c>
      <c r="G24" s="28" t="s">
        <v>44</v>
      </c>
      <c r="H24" s="29" t="s">
        <v>38</v>
      </c>
      <c r="I24" s="29">
        <v>0</v>
      </c>
      <c r="J24" s="9" t="s">
        <v>51</v>
      </c>
      <c r="K24" s="8" t="s">
        <v>96</v>
      </c>
      <c r="L24" s="8" t="s">
        <v>60</v>
      </c>
      <c r="M24" s="30"/>
      <c r="N24" s="28"/>
      <c r="O24" s="28"/>
      <c r="P24" s="16" t="s">
        <v>51</v>
      </c>
      <c r="Q24" s="31"/>
      <c r="R24" s="18"/>
      <c r="S24" s="28">
        <v>0</v>
      </c>
      <c r="T24" s="28">
        <v>100</v>
      </c>
      <c r="U24" s="28">
        <v>0</v>
      </c>
      <c r="V24" s="28"/>
      <c r="W24" s="30"/>
      <c r="X24" s="30"/>
      <c r="Y24" s="32">
        <v>169560000</v>
      </c>
      <c r="Z24" s="32">
        <v>189907200.00000003</v>
      </c>
      <c r="AA24" s="33"/>
      <c r="AB24" s="34" t="s">
        <v>97</v>
      </c>
    </row>
    <row r="25" spans="1:28" ht="67.5" x14ac:dyDescent="0.25">
      <c r="A25" s="25" t="s">
        <v>98</v>
      </c>
      <c r="B25" s="25" t="s">
        <v>78</v>
      </c>
      <c r="C25" s="26" t="s">
        <v>58</v>
      </c>
      <c r="D25" s="27" t="s">
        <v>59</v>
      </c>
      <c r="E25" s="27" t="s">
        <v>59</v>
      </c>
      <c r="F25" s="27" t="s">
        <v>368</v>
      </c>
      <c r="G25" s="28" t="s">
        <v>44</v>
      </c>
      <c r="H25" s="29" t="s">
        <v>38</v>
      </c>
      <c r="I25" s="29">
        <v>0</v>
      </c>
      <c r="J25" s="9" t="s">
        <v>51</v>
      </c>
      <c r="K25" s="8" t="s">
        <v>96</v>
      </c>
      <c r="L25" s="8" t="s">
        <v>60</v>
      </c>
      <c r="M25" s="30"/>
      <c r="N25" s="28"/>
      <c r="O25" s="28"/>
      <c r="P25" s="16" t="s">
        <v>51</v>
      </c>
      <c r="Q25" s="31"/>
      <c r="R25" s="18"/>
      <c r="S25" s="28">
        <v>0</v>
      </c>
      <c r="T25" s="28">
        <v>100</v>
      </c>
      <c r="U25" s="28">
        <v>0</v>
      </c>
      <c r="V25" s="28"/>
      <c r="W25" s="30"/>
      <c r="X25" s="30"/>
      <c r="Y25" s="32">
        <v>164520000</v>
      </c>
      <c r="Z25" s="32">
        <v>184262400.00000003</v>
      </c>
      <c r="AA25" s="33"/>
      <c r="AB25" s="34" t="s">
        <v>97</v>
      </c>
    </row>
    <row r="26" spans="1:28" ht="67.5" x14ac:dyDescent="0.25">
      <c r="A26" s="25" t="s">
        <v>98</v>
      </c>
      <c r="B26" s="25" t="s">
        <v>79</v>
      </c>
      <c r="C26" s="26" t="s">
        <v>58</v>
      </c>
      <c r="D26" s="27" t="s">
        <v>59</v>
      </c>
      <c r="E26" s="27" t="s">
        <v>59</v>
      </c>
      <c r="F26" s="27" t="s">
        <v>71</v>
      </c>
      <c r="G26" s="28" t="s">
        <v>44</v>
      </c>
      <c r="H26" s="29" t="s">
        <v>38</v>
      </c>
      <c r="I26" s="29">
        <v>0</v>
      </c>
      <c r="J26" s="9" t="s">
        <v>51</v>
      </c>
      <c r="K26" s="8" t="s">
        <v>96</v>
      </c>
      <c r="L26" s="8" t="s">
        <v>60</v>
      </c>
      <c r="M26" s="30"/>
      <c r="N26" s="28"/>
      <c r="O26" s="28"/>
      <c r="P26" s="16" t="s">
        <v>51</v>
      </c>
      <c r="Q26" s="31"/>
      <c r="R26" s="18"/>
      <c r="S26" s="28">
        <v>0</v>
      </c>
      <c r="T26" s="28">
        <v>100</v>
      </c>
      <c r="U26" s="28">
        <v>0</v>
      </c>
      <c r="V26" s="28"/>
      <c r="W26" s="30"/>
      <c r="X26" s="30"/>
      <c r="Y26" s="32">
        <v>11516400</v>
      </c>
      <c r="Z26" s="32">
        <v>12898368.000000002</v>
      </c>
      <c r="AA26" s="33"/>
      <c r="AB26" s="34" t="s">
        <v>97</v>
      </c>
    </row>
    <row r="27" spans="1:28" ht="67.5" x14ac:dyDescent="0.25">
      <c r="A27" s="25" t="s">
        <v>98</v>
      </c>
      <c r="B27" s="25" t="s">
        <v>80</v>
      </c>
      <c r="C27" s="26" t="s">
        <v>58</v>
      </c>
      <c r="D27" s="27" t="s">
        <v>59</v>
      </c>
      <c r="E27" s="27" t="s">
        <v>59</v>
      </c>
      <c r="F27" s="27" t="s">
        <v>72</v>
      </c>
      <c r="G27" s="28" t="s">
        <v>44</v>
      </c>
      <c r="H27" s="29" t="s">
        <v>38</v>
      </c>
      <c r="I27" s="29">
        <v>0</v>
      </c>
      <c r="J27" s="9" t="s">
        <v>51</v>
      </c>
      <c r="K27" s="8" t="s">
        <v>96</v>
      </c>
      <c r="L27" s="8" t="s">
        <v>60</v>
      </c>
      <c r="M27" s="30"/>
      <c r="N27" s="28"/>
      <c r="O27" s="28"/>
      <c r="P27" s="16" t="s">
        <v>51</v>
      </c>
      <c r="Q27" s="31"/>
      <c r="R27" s="18"/>
      <c r="S27" s="28">
        <v>0</v>
      </c>
      <c r="T27" s="28">
        <v>100</v>
      </c>
      <c r="U27" s="28">
        <v>0</v>
      </c>
      <c r="V27" s="28"/>
      <c r="W27" s="30"/>
      <c r="X27" s="30"/>
      <c r="Y27" s="32">
        <v>137100000</v>
      </c>
      <c r="Z27" s="32">
        <v>153552000</v>
      </c>
      <c r="AA27" s="33"/>
      <c r="AB27" s="34" t="s">
        <v>97</v>
      </c>
    </row>
    <row r="28" spans="1:28" ht="67.5" x14ac:dyDescent="0.25">
      <c r="A28" s="25" t="s">
        <v>98</v>
      </c>
      <c r="B28" s="25" t="s">
        <v>81</v>
      </c>
      <c r="C28" s="26" t="s">
        <v>58</v>
      </c>
      <c r="D28" s="27" t="s">
        <v>59</v>
      </c>
      <c r="E28" s="27" t="s">
        <v>59</v>
      </c>
      <c r="F28" s="27" t="s">
        <v>353</v>
      </c>
      <c r="G28" s="28" t="s">
        <v>44</v>
      </c>
      <c r="H28" s="29" t="s">
        <v>38</v>
      </c>
      <c r="I28" s="29">
        <v>0</v>
      </c>
      <c r="J28" s="9" t="s">
        <v>51</v>
      </c>
      <c r="K28" s="8" t="s">
        <v>96</v>
      </c>
      <c r="L28" s="8" t="s">
        <v>60</v>
      </c>
      <c r="M28" s="30"/>
      <c r="N28" s="28"/>
      <c r="O28" s="28"/>
      <c r="P28" s="16" t="s">
        <v>51</v>
      </c>
      <c r="Q28" s="31"/>
      <c r="R28" s="18"/>
      <c r="S28" s="28">
        <v>0</v>
      </c>
      <c r="T28" s="28">
        <v>100</v>
      </c>
      <c r="U28" s="28">
        <v>0</v>
      </c>
      <c r="V28" s="28"/>
      <c r="W28" s="30"/>
      <c r="X28" s="30"/>
      <c r="Y28" s="32">
        <v>753600000</v>
      </c>
      <c r="Z28" s="32">
        <v>844032000.00000012</v>
      </c>
      <c r="AA28" s="33"/>
      <c r="AB28" s="34" t="s">
        <v>97</v>
      </c>
    </row>
    <row r="29" spans="1:28" ht="67.5" x14ac:dyDescent="0.25">
      <c r="A29" s="25" t="s">
        <v>98</v>
      </c>
      <c r="B29" s="25" t="s">
        <v>82</v>
      </c>
      <c r="C29" s="26" t="s">
        <v>58</v>
      </c>
      <c r="D29" s="27" t="s">
        <v>59</v>
      </c>
      <c r="E29" s="27" t="s">
        <v>59</v>
      </c>
      <c r="F29" s="27" t="s">
        <v>354</v>
      </c>
      <c r="G29" s="28" t="s">
        <v>44</v>
      </c>
      <c r="H29" s="29" t="s">
        <v>38</v>
      </c>
      <c r="I29" s="29">
        <v>0</v>
      </c>
      <c r="J29" s="9" t="s">
        <v>51</v>
      </c>
      <c r="K29" s="8" t="s">
        <v>96</v>
      </c>
      <c r="L29" s="8" t="s">
        <v>60</v>
      </c>
      <c r="M29" s="30"/>
      <c r="N29" s="28"/>
      <c r="O29" s="28"/>
      <c r="P29" s="16" t="s">
        <v>51</v>
      </c>
      <c r="Q29" s="31"/>
      <c r="R29" s="18"/>
      <c r="S29" s="28">
        <v>0</v>
      </c>
      <c r="T29" s="28">
        <v>100</v>
      </c>
      <c r="U29" s="28">
        <v>0</v>
      </c>
      <c r="V29" s="28"/>
      <c r="W29" s="30"/>
      <c r="X29" s="30"/>
      <c r="Y29" s="32">
        <v>164850000</v>
      </c>
      <c r="Z29" s="32">
        <v>184632000.00000003</v>
      </c>
      <c r="AA29" s="33"/>
      <c r="AB29" s="34" t="s">
        <v>97</v>
      </c>
    </row>
    <row r="30" spans="1:28" ht="67.5" x14ac:dyDescent="0.25">
      <c r="A30" s="25" t="s">
        <v>98</v>
      </c>
      <c r="B30" s="25" t="s">
        <v>83</v>
      </c>
      <c r="C30" s="26" t="s">
        <v>58</v>
      </c>
      <c r="D30" s="27" t="s">
        <v>59</v>
      </c>
      <c r="E30" s="27" t="s">
        <v>59</v>
      </c>
      <c r="F30" s="27" t="s">
        <v>355</v>
      </c>
      <c r="G30" s="28" t="s">
        <v>44</v>
      </c>
      <c r="H30" s="29" t="s">
        <v>38</v>
      </c>
      <c r="I30" s="29">
        <v>0</v>
      </c>
      <c r="J30" s="9" t="s">
        <v>51</v>
      </c>
      <c r="K30" s="8" t="s">
        <v>96</v>
      </c>
      <c r="L30" s="8" t="s">
        <v>60</v>
      </c>
      <c r="M30" s="30"/>
      <c r="N30" s="28"/>
      <c r="O30" s="28"/>
      <c r="P30" s="16" t="s">
        <v>51</v>
      </c>
      <c r="Q30" s="31"/>
      <c r="R30" s="18"/>
      <c r="S30" s="28">
        <v>0</v>
      </c>
      <c r="T30" s="28">
        <v>100</v>
      </c>
      <c r="U30" s="28">
        <v>0</v>
      </c>
      <c r="V30" s="28"/>
      <c r="W30" s="30"/>
      <c r="X30" s="30"/>
      <c r="Y30" s="32">
        <v>753600000</v>
      </c>
      <c r="Z30" s="32">
        <v>844032000.00000012</v>
      </c>
      <c r="AA30" s="33"/>
      <c r="AB30" s="34" t="s">
        <v>97</v>
      </c>
    </row>
    <row r="31" spans="1:28" ht="67.5" x14ac:dyDescent="0.25">
      <c r="A31" s="25" t="s">
        <v>98</v>
      </c>
      <c r="B31" s="25" t="s">
        <v>84</v>
      </c>
      <c r="C31" s="26" t="s">
        <v>58</v>
      </c>
      <c r="D31" s="27" t="s">
        <v>59</v>
      </c>
      <c r="E31" s="27" t="s">
        <v>59</v>
      </c>
      <c r="F31" s="27" t="s">
        <v>356</v>
      </c>
      <c r="G31" s="28" t="s">
        <v>44</v>
      </c>
      <c r="H31" s="29" t="s">
        <v>38</v>
      </c>
      <c r="I31" s="29">
        <v>0</v>
      </c>
      <c r="J31" s="9" t="s">
        <v>51</v>
      </c>
      <c r="K31" s="8" t="s">
        <v>96</v>
      </c>
      <c r="L31" s="8" t="s">
        <v>60</v>
      </c>
      <c r="M31" s="30"/>
      <c r="N31" s="28"/>
      <c r="O31" s="28"/>
      <c r="P31" s="16" t="s">
        <v>51</v>
      </c>
      <c r="Q31" s="31"/>
      <c r="R31" s="18"/>
      <c r="S31" s="28">
        <v>0</v>
      </c>
      <c r="T31" s="28">
        <v>100</v>
      </c>
      <c r="U31" s="28">
        <v>0</v>
      </c>
      <c r="V31" s="28"/>
      <c r="W31" s="30"/>
      <c r="X31" s="30"/>
      <c r="Y31" s="32">
        <v>753600000</v>
      </c>
      <c r="Z31" s="32">
        <v>844032000.00000012</v>
      </c>
      <c r="AA31" s="33"/>
      <c r="AB31" s="34" t="s">
        <v>97</v>
      </c>
    </row>
    <row r="32" spans="1:28" ht="67.5" x14ac:dyDescent="0.25">
      <c r="A32" s="25" t="s">
        <v>98</v>
      </c>
      <c r="B32" s="25" t="s">
        <v>85</v>
      </c>
      <c r="C32" s="26" t="s">
        <v>58</v>
      </c>
      <c r="D32" s="27" t="s">
        <v>59</v>
      </c>
      <c r="E32" s="27" t="s">
        <v>59</v>
      </c>
      <c r="F32" s="27" t="s">
        <v>357</v>
      </c>
      <c r="G32" s="28" t="s">
        <v>44</v>
      </c>
      <c r="H32" s="29" t="s">
        <v>38</v>
      </c>
      <c r="I32" s="29">
        <v>0</v>
      </c>
      <c r="J32" s="9" t="s">
        <v>51</v>
      </c>
      <c r="K32" s="8" t="s">
        <v>96</v>
      </c>
      <c r="L32" s="8" t="s">
        <v>60</v>
      </c>
      <c r="M32" s="30"/>
      <c r="N32" s="28"/>
      <c r="O32" s="28"/>
      <c r="P32" s="16" t="s">
        <v>51</v>
      </c>
      <c r="Q32" s="31"/>
      <c r="R32" s="18"/>
      <c r="S32" s="28">
        <v>0</v>
      </c>
      <c r="T32" s="28">
        <v>100</v>
      </c>
      <c r="U32" s="28">
        <v>0</v>
      </c>
      <c r="V32" s="28"/>
      <c r="W32" s="30"/>
      <c r="X32" s="30"/>
      <c r="Y32" s="32">
        <v>197820000</v>
      </c>
      <c r="Z32" s="32">
        <v>221558400.00000003</v>
      </c>
      <c r="AA32" s="33"/>
      <c r="AB32" s="34" t="s">
        <v>97</v>
      </c>
    </row>
    <row r="33" spans="1:28" ht="67.5" x14ac:dyDescent="0.25">
      <c r="A33" s="25" t="s">
        <v>98</v>
      </c>
      <c r="B33" s="25" t="s">
        <v>86</v>
      </c>
      <c r="C33" s="26" t="s">
        <v>58</v>
      </c>
      <c r="D33" s="27" t="s">
        <v>59</v>
      </c>
      <c r="E33" s="27" t="s">
        <v>59</v>
      </c>
      <c r="F33" s="27" t="s">
        <v>357</v>
      </c>
      <c r="G33" s="28" t="s">
        <v>44</v>
      </c>
      <c r="H33" s="29" t="s">
        <v>38</v>
      </c>
      <c r="I33" s="29">
        <v>0</v>
      </c>
      <c r="J33" s="9" t="s">
        <v>51</v>
      </c>
      <c r="K33" s="8" t="s">
        <v>96</v>
      </c>
      <c r="L33" s="8" t="s">
        <v>60</v>
      </c>
      <c r="M33" s="30"/>
      <c r="N33" s="28"/>
      <c r="O33" s="28"/>
      <c r="P33" s="16" t="s">
        <v>51</v>
      </c>
      <c r="Q33" s="31"/>
      <c r="R33" s="18"/>
      <c r="S33" s="28">
        <v>0</v>
      </c>
      <c r="T33" s="28">
        <v>100</v>
      </c>
      <c r="U33" s="28">
        <v>0</v>
      </c>
      <c r="V33" s="28"/>
      <c r="W33" s="30"/>
      <c r="X33" s="30"/>
      <c r="Y33" s="32">
        <v>197820000</v>
      </c>
      <c r="Z33" s="32">
        <v>221558400.00000003</v>
      </c>
      <c r="AA33" s="33"/>
      <c r="AB33" s="34" t="s">
        <v>97</v>
      </c>
    </row>
    <row r="34" spans="1:28" ht="67.5" x14ac:dyDescent="0.25">
      <c r="A34" s="25" t="s">
        <v>98</v>
      </c>
      <c r="B34" s="25" t="s">
        <v>87</v>
      </c>
      <c r="C34" s="26" t="s">
        <v>58</v>
      </c>
      <c r="D34" s="27" t="s">
        <v>59</v>
      </c>
      <c r="E34" s="27" t="s">
        <v>59</v>
      </c>
      <c r="F34" s="27" t="s">
        <v>358</v>
      </c>
      <c r="G34" s="28" t="s">
        <v>44</v>
      </c>
      <c r="H34" s="29" t="s">
        <v>38</v>
      </c>
      <c r="I34" s="29">
        <v>0</v>
      </c>
      <c r="J34" s="9" t="s">
        <v>51</v>
      </c>
      <c r="K34" s="8" t="s">
        <v>96</v>
      </c>
      <c r="L34" s="8" t="s">
        <v>60</v>
      </c>
      <c r="M34" s="30"/>
      <c r="N34" s="28"/>
      <c r="O34" s="28"/>
      <c r="P34" s="16" t="s">
        <v>51</v>
      </c>
      <c r="Q34" s="31"/>
      <c r="R34" s="18"/>
      <c r="S34" s="28">
        <v>0</v>
      </c>
      <c r="T34" s="28">
        <v>100</v>
      </c>
      <c r="U34" s="28">
        <v>0</v>
      </c>
      <c r="V34" s="28"/>
      <c r="W34" s="30"/>
      <c r="X34" s="30"/>
      <c r="Y34" s="32">
        <v>65940000</v>
      </c>
      <c r="Z34" s="32">
        <v>73852800</v>
      </c>
      <c r="AA34" s="33"/>
      <c r="AB34" s="34" t="s">
        <v>97</v>
      </c>
    </row>
    <row r="35" spans="1:28" ht="67.5" x14ac:dyDescent="0.25">
      <c r="A35" s="25" t="s">
        <v>98</v>
      </c>
      <c r="B35" s="25" t="s">
        <v>88</v>
      </c>
      <c r="C35" s="26" t="s">
        <v>58</v>
      </c>
      <c r="D35" s="27" t="s">
        <v>59</v>
      </c>
      <c r="E35" s="27" t="s">
        <v>59</v>
      </c>
      <c r="F35" s="27" t="s">
        <v>358</v>
      </c>
      <c r="G35" s="28" t="s">
        <v>44</v>
      </c>
      <c r="H35" s="29" t="s">
        <v>38</v>
      </c>
      <c r="I35" s="29">
        <v>0</v>
      </c>
      <c r="J35" s="9" t="s">
        <v>51</v>
      </c>
      <c r="K35" s="8" t="s">
        <v>96</v>
      </c>
      <c r="L35" s="8" t="s">
        <v>60</v>
      </c>
      <c r="M35" s="30"/>
      <c r="N35" s="28"/>
      <c r="O35" s="28"/>
      <c r="P35" s="16" t="s">
        <v>51</v>
      </c>
      <c r="Q35" s="31"/>
      <c r="R35" s="18"/>
      <c r="S35" s="28">
        <v>0</v>
      </c>
      <c r="T35" s="28">
        <v>100</v>
      </c>
      <c r="U35" s="28">
        <v>0</v>
      </c>
      <c r="V35" s="28"/>
      <c r="W35" s="30"/>
      <c r="X35" s="30"/>
      <c r="Y35" s="32">
        <v>65940000</v>
      </c>
      <c r="Z35" s="32">
        <v>73852800</v>
      </c>
      <c r="AA35" s="33"/>
      <c r="AB35" s="34" t="s">
        <v>97</v>
      </c>
    </row>
    <row r="36" spans="1:28" ht="67.5" x14ac:dyDescent="0.25">
      <c r="A36" s="25" t="s">
        <v>98</v>
      </c>
      <c r="B36" s="25" t="s">
        <v>89</v>
      </c>
      <c r="C36" s="26" t="s">
        <v>58</v>
      </c>
      <c r="D36" s="27" t="s">
        <v>59</v>
      </c>
      <c r="E36" s="27" t="s">
        <v>59</v>
      </c>
      <c r="F36" s="27" t="s">
        <v>358</v>
      </c>
      <c r="G36" s="28" t="s">
        <v>44</v>
      </c>
      <c r="H36" s="29" t="s">
        <v>38</v>
      </c>
      <c r="I36" s="29">
        <v>0</v>
      </c>
      <c r="J36" s="9" t="s">
        <v>51</v>
      </c>
      <c r="K36" s="8" t="s">
        <v>96</v>
      </c>
      <c r="L36" s="8" t="s">
        <v>60</v>
      </c>
      <c r="M36" s="30"/>
      <c r="N36" s="28"/>
      <c r="O36" s="28"/>
      <c r="P36" s="16" t="s">
        <v>51</v>
      </c>
      <c r="Q36" s="31"/>
      <c r="R36" s="18"/>
      <c r="S36" s="28">
        <v>0</v>
      </c>
      <c r="T36" s="28">
        <v>100</v>
      </c>
      <c r="U36" s="28">
        <v>0</v>
      </c>
      <c r="V36" s="28"/>
      <c r="W36" s="30"/>
      <c r="X36" s="30"/>
      <c r="Y36" s="32">
        <v>65940000</v>
      </c>
      <c r="Z36" s="32">
        <v>73852800</v>
      </c>
      <c r="AA36" s="33"/>
      <c r="AB36" s="34" t="s">
        <v>97</v>
      </c>
    </row>
    <row r="37" spans="1:28" ht="67.5" x14ac:dyDescent="0.25">
      <c r="A37" s="25" t="s">
        <v>98</v>
      </c>
      <c r="B37" s="25" t="s">
        <v>90</v>
      </c>
      <c r="C37" s="26" t="s">
        <v>58</v>
      </c>
      <c r="D37" s="27" t="s">
        <v>59</v>
      </c>
      <c r="E37" s="27" t="s">
        <v>59</v>
      </c>
      <c r="F37" s="27" t="s">
        <v>360</v>
      </c>
      <c r="G37" s="28" t="s">
        <v>44</v>
      </c>
      <c r="H37" s="29" t="s">
        <v>38</v>
      </c>
      <c r="I37" s="29">
        <v>0</v>
      </c>
      <c r="J37" s="9" t="s">
        <v>51</v>
      </c>
      <c r="K37" s="8" t="s">
        <v>96</v>
      </c>
      <c r="L37" s="8" t="s">
        <v>60</v>
      </c>
      <c r="M37" s="30"/>
      <c r="N37" s="28"/>
      <c r="O37" s="28"/>
      <c r="P37" s="16" t="s">
        <v>51</v>
      </c>
      <c r="Q37" s="31"/>
      <c r="R37" s="18"/>
      <c r="S37" s="28">
        <v>0</v>
      </c>
      <c r="T37" s="28">
        <v>100</v>
      </c>
      <c r="U37" s="28">
        <v>0</v>
      </c>
      <c r="V37" s="28"/>
      <c r="W37" s="30"/>
      <c r="X37" s="30"/>
      <c r="Y37" s="32">
        <v>188400000</v>
      </c>
      <c r="Z37" s="32">
        <v>211008000.00000003</v>
      </c>
      <c r="AA37" s="33"/>
      <c r="AB37" s="34" t="s">
        <v>97</v>
      </c>
    </row>
    <row r="38" spans="1:28" ht="67.5" x14ac:dyDescent="0.25">
      <c r="A38" s="25" t="s">
        <v>98</v>
      </c>
      <c r="B38" s="25" t="s">
        <v>91</v>
      </c>
      <c r="C38" s="26" t="s">
        <v>58</v>
      </c>
      <c r="D38" s="27" t="s">
        <v>59</v>
      </c>
      <c r="E38" s="27" t="s">
        <v>59</v>
      </c>
      <c r="F38" s="27" t="s">
        <v>361</v>
      </c>
      <c r="G38" s="28" t="s">
        <v>44</v>
      </c>
      <c r="H38" s="29" t="s">
        <v>38</v>
      </c>
      <c r="I38" s="29">
        <v>0</v>
      </c>
      <c r="J38" s="9" t="s">
        <v>51</v>
      </c>
      <c r="K38" s="8" t="s">
        <v>96</v>
      </c>
      <c r="L38" s="8" t="s">
        <v>60</v>
      </c>
      <c r="M38" s="30"/>
      <c r="N38" s="28"/>
      <c r="O38" s="28"/>
      <c r="P38" s="16" t="s">
        <v>51</v>
      </c>
      <c r="Q38" s="31"/>
      <c r="R38" s="18"/>
      <c r="S38" s="28">
        <v>0</v>
      </c>
      <c r="T38" s="28">
        <v>100</v>
      </c>
      <c r="U38" s="28">
        <v>0</v>
      </c>
      <c r="V38" s="28"/>
      <c r="W38" s="30"/>
      <c r="X38" s="30"/>
      <c r="Y38" s="32">
        <v>9749700</v>
      </c>
      <c r="Z38" s="32">
        <v>10919664.000000002</v>
      </c>
      <c r="AA38" s="33"/>
      <c r="AB38" s="34" t="s">
        <v>97</v>
      </c>
    </row>
    <row r="39" spans="1:28" ht="67.5" x14ac:dyDescent="0.25">
      <c r="A39" s="25" t="s">
        <v>98</v>
      </c>
      <c r="B39" s="25" t="s">
        <v>92</v>
      </c>
      <c r="C39" s="26" t="s">
        <v>58</v>
      </c>
      <c r="D39" s="27" t="s">
        <v>59</v>
      </c>
      <c r="E39" s="27" t="s">
        <v>59</v>
      </c>
      <c r="F39" s="27" t="s">
        <v>73</v>
      </c>
      <c r="G39" s="28" t="s">
        <v>44</v>
      </c>
      <c r="H39" s="29" t="s">
        <v>38</v>
      </c>
      <c r="I39" s="29">
        <v>0</v>
      </c>
      <c r="J39" s="9" t="s">
        <v>51</v>
      </c>
      <c r="K39" s="8" t="s">
        <v>96</v>
      </c>
      <c r="L39" s="8" t="s">
        <v>60</v>
      </c>
      <c r="M39" s="30"/>
      <c r="N39" s="28"/>
      <c r="O39" s="28"/>
      <c r="P39" s="16" t="s">
        <v>51</v>
      </c>
      <c r="Q39" s="31"/>
      <c r="R39" s="18"/>
      <c r="S39" s="28">
        <v>0</v>
      </c>
      <c r="T39" s="28">
        <v>100</v>
      </c>
      <c r="U39" s="28">
        <v>0</v>
      </c>
      <c r="V39" s="28"/>
      <c r="W39" s="30"/>
      <c r="X39" s="30"/>
      <c r="Y39" s="32">
        <v>141300000</v>
      </c>
      <c r="Z39" s="32">
        <v>158256000.00000003</v>
      </c>
      <c r="AA39" s="33"/>
      <c r="AB39" s="34" t="s">
        <v>97</v>
      </c>
    </row>
    <row r="40" spans="1:28" ht="67.5" x14ac:dyDescent="0.25">
      <c r="A40" s="25" t="s">
        <v>98</v>
      </c>
      <c r="B40" s="25" t="s">
        <v>93</v>
      </c>
      <c r="C40" s="26" t="s">
        <v>58</v>
      </c>
      <c r="D40" s="27" t="s">
        <v>59</v>
      </c>
      <c r="E40" s="27" t="s">
        <v>59</v>
      </c>
      <c r="F40" s="27" t="s">
        <v>74</v>
      </c>
      <c r="G40" s="28" t="s">
        <v>44</v>
      </c>
      <c r="H40" s="29" t="s">
        <v>38</v>
      </c>
      <c r="I40" s="29">
        <v>0</v>
      </c>
      <c r="J40" s="9" t="s">
        <v>51</v>
      </c>
      <c r="K40" s="8" t="s">
        <v>96</v>
      </c>
      <c r="L40" s="8" t="s">
        <v>60</v>
      </c>
      <c r="M40" s="30"/>
      <c r="N40" s="28"/>
      <c r="O40" s="28"/>
      <c r="P40" s="16" t="s">
        <v>51</v>
      </c>
      <c r="Q40" s="31"/>
      <c r="R40" s="18"/>
      <c r="S40" s="28">
        <v>0</v>
      </c>
      <c r="T40" s="28">
        <v>100</v>
      </c>
      <c r="U40" s="28">
        <v>0</v>
      </c>
      <c r="V40" s="28"/>
      <c r="W40" s="30"/>
      <c r="X40" s="30"/>
      <c r="Y40" s="32">
        <v>207240000</v>
      </c>
      <c r="Z40" s="32">
        <v>232108800.00000003</v>
      </c>
      <c r="AA40" s="33"/>
      <c r="AB40" s="34" t="s">
        <v>97</v>
      </c>
    </row>
    <row r="41" spans="1:28" ht="67.5" x14ac:dyDescent="0.25">
      <c r="A41" s="25" t="s">
        <v>98</v>
      </c>
      <c r="B41" s="25" t="s">
        <v>94</v>
      </c>
      <c r="C41" s="26" t="s">
        <v>58</v>
      </c>
      <c r="D41" s="27" t="s">
        <v>59</v>
      </c>
      <c r="E41" s="27" t="s">
        <v>59</v>
      </c>
      <c r="F41" s="27" t="s">
        <v>359</v>
      </c>
      <c r="G41" s="28" t="s">
        <v>44</v>
      </c>
      <c r="H41" s="29" t="s">
        <v>38</v>
      </c>
      <c r="I41" s="29">
        <v>0</v>
      </c>
      <c r="J41" s="9" t="s">
        <v>51</v>
      </c>
      <c r="K41" s="8" t="s">
        <v>96</v>
      </c>
      <c r="L41" s="8" t="s">
        <v>60</v>
      </c>
      <c r="M41" s="30"/>
      <c r="N41" s="28"/>
      <c r="O41" s="28"/>
      <c r="P41" s="16" t="s">
        <v>51</v>
      </c>
      <c r="Q41" s="31"/>
      <c r="R41" s="18"/>
      <c r="S41" s="28">
        <v>0</v>
      </c>
      <c r="T41" s="28">
        <v>100</v>
      </c>
      <c r="U41" s="28">
        <v>0</v>
      </c>
      <c r="V41" s="28"/>
      <c r="W41" s="30"/>
      <c r="X41" s="30"/>
      <c r="Y41" s="32">
        <v>141300</v>
      </c>
      <c r="Z41" s="32">
        <v>158256.00000000003</v>
      </c>
      <c r="AA41" s="33"/>
      <c r="AB41" s="34" t="s">
        <v>97</v>
      </c>
    </row>
    <row r="42" spans="1:28" ht="68.25" thickBot="1" x14ac:dyDescent="0.3">
      <c r="A42" s="25" t="s">
        <v>98</v>
      </c>
      <c r="B42" s="25" t="s">
        <v>95</v>
      </c>
      <c r="C42" s="26" t="s">
        <v>58</v>
      </c>
      <c r="D42" s="27" t="s">
        <v>59</v>
      </c>
      <c r="E42" s="27" t="s">
        <v>59</v>
      </c>
      <c r="F42" s="27" t="s">
        <v>75</v>
      </c>
      <c r="G42" s="28" t="s">
        <v>44</v>
      </c>
      <c r="H42" s="29" t="s">
        <v>38</v>
      </c>
      <c r="I42" s="29">
        <v>0</v>
      </c>
      <c r="J42" s="9" t="s">
        <v>51</v>
      </c>
      <c r="K42" s="8" t="s">
        <v>96</v>
      </c>
      <c r="L42" s="8" t="s">
        <v>60</v>
      </c>
      <c r="M42" s="30"/>
      <c r="N42" s="28"/>
      <c r="O42" s="28"/>
      <c r="P42" s="16" t="s">
        <v>51</v>
      </c>
      <c r="Q42" s="31"/>
      <c r="R42" s="18"/>
      <c r="S42" s="28">
        <v>0</v>
      </c>
      <c r="T42" s="28">
        <v>100</v>
      </c>
      <c r="U42" s="28">
        <v>0</v>
      </c>
      <c r="V42" s="28"/>
      <c r="W42" s="30"/>
      <c r="X42" s="30"/>
      <c r="Y42" s="32">
        <v>58875000</v>
      </c>
      <c r="Z42" s="32">
        <v>65940000.000000007</v>
      </c>
      <c r="AA42" s="33"/>
      <c r="AB42" s="34" t="s">
        <v>97</v>
      </c>
    </row>
    <row r="43" spans="1:28" s="24" customFormat="1" ht="15" customHeight="1" thickBot="1" x14ac:dyDescent="0.3">
      <c r="A43" s="60" t="s">
        <v>24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35">
        <f>SUM(Y23:Y42)</f>
        <v>4139922400</v>
      </c>
      <c r="Z43" s="35">
        <f>SUM(Z23:Z42)</f>
        <v>4636713088</v>
      </c>
      <c r="AA43" s="36"/>
      <c r="AB43" s="37"/>
    </row>
    <row r="44" spans="1:28" ht="15" customHeight="1" x14ac:dyDescent="0.25">
      <c r="A44" s="45" t="s">
        <v>25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7"/>
    </row>
    <row r="45" spans="1:28" ht="45" x14ac:dyDescent="0.25">
      <c r="A45" s="38" t="s">
        <v>99</v>
      </c>
      <c r="B45" s="38" t="s">
        <v>270</v>
      </c>
      <c r="C45" s="14" t="s">
        <v>39</v>
      </c>
      <c r="D45" s="15" t="s">
        <v>40</v>
      </c>
      <c r="E45" s="15" t="s">
        <v>40</v>
      </c>
      <c r="F45" s="15" t="s">
        <v>145</v>
      </c>
      <c r="G45" s="16" t="s">
        <v>44</v>
      </c>
      <c r="H45" s="17" t="s">
        <v>38</v>
      </c>
      <c r="I45" s="17">
        <v>0</v>
      </c>
      <c r="J45" s="9" t="s">
        <v>51</v>
      </c>
      <c r="K45" s="8" t="s">
        <v>96</v>
      </c>
      <c r="L45" s="17" t="s">
        <v>224</v>
      </c>
      <c r="M45" s="39"/>
      <c r="N45" s="16"/>
      <c r="O45" s="16"/>
      <c r="P45" s="16"/>
      <c r="Q45" s="18" t="s">
        <v>46</v>
      </c>
      <c r="R45" s="18" t="s">
        <v>51</v>
      </c>
      <c r="S45" s="16">
        <v>0</v>
      </c>
      <c r="T45" s="16">
        <v>100</v>
      </c>
      <c r="U45" s="16">
        <v>0</v>
      </c>
      <c r="V45" s="16"/>
      <c r="W45" s="39"/>
      <c r="X45" s="39"/>
      <c r="Y45" s="40">
        <v>100661430</v>
      </c>
      <c r="Z45" s="40">
        <v>112740801.60000001</v>
      </c>
      <c r="AA45" s="19"/>
      <c r="AB45" s="34" t="s">
        <v>97</v>
      </c>
    </row>
    <row r="46" spans="1:28" ht="45" x14ac:dyDescent="0.25">
      <c r="A46" s="38" t="s">
        <v>99</v>
      </c>
      <c r="B46" s="38" t="s">
        <v>271</v>
      </c>
      <c r="C46" s="14" t="s">
        <v>39</v>
      </c>
      <c r="D46" s="15" t="s">
        <v>40</v>
      </c>
      <c r="E46" s="15" t="s">
        <v>40</v>
      </c>
      <c r="F46" s="15" t="s">
        <v>145</v>
      </c>
      <c r="G46" s="16" t="s">
        <v>44</v>
      </c>
      <c r="H46" s="17" t="s">
        <v>38</v>
      </c>
      <c r="I46" s="17">
        <v>0</v>
      </c>
      <c r="J46" s="9" t="s">
        <v>51</v>
      </c>
      <c r="K46" s="8" t="s">
        <v>96</v>
      </c>
      <c r="L46" s="17" t="s">
        <v>224</v>
      </c>
      <c r="M46" s="39"/>
      <c r="N46" s="16"/>
      <c r="O46" s="16"/>
      <c r="P46" s="16"/>
      <c r="Q46" s="18" t="s">
        <v>46</v>
      </c>
      <c r="R46" s="18" t="s">
        <v>51</v>
      </c>
      <c r="S46" s="16">
        <v>0</v>
      </c>
      <c r="T46" s="16">
        <v>100</v>
      </c>
      <c r="U46" s="16">
        <v>0</v>
      </c>
      <c r="V46" s="16"/>
      <c r="W46" s="39"/>
      <c r="X46" s="39"/>
      <c r="Y46" s="40">
        <v>297935052</v>
      </c>
      <c r="Z46" s="40">
        <v>333687258.24000001</v>
      </c>
      <c r="AA46" s="19"/>
      <c r="AB46" s="34" t="s">
        <v>97</v>
      </c>
    </row>
    <row r="47" spans="1:28" ht="56.25" x14ac:dyDescent="0.25">
      <c r="A47" s="38" t="s">
        <v>99</v>
      </c>
      <c r="B47" s="38" t="s">
        <v>272</v>
      </c>
      <c r="C47" s="14" t="s">
        <v>39</v>
      </c>
      <c r="D47" s="15" t="s">
        <v>40</v>
      </c>
      <c r="E47" s="15" t="s">
        <v>40</v>
      </c>
      <c r="F47" s="15" t="s">
        <v>146</v>
      </c>
      <c r="G47" s="16" t="s">
        <v>44</v>
      </c>
      <c r="H47" s="17" t="s">
        <v>38</v>
      </c>
      <c r="I47" s="17">
        <v>0</v>
      </c>
      <c r="J47" s="9" t="s">
        <v>51</v>
      </c>
      <c r="K47" s="8" t="s">
        <v>96</v>
      </c>
      <c r="L47" s="17" t="s">
        <v>225</v>
      </c>
      <c r="M47" s="39"/>
      <c r="N47" s="16"/>
      <c r="O47" s="16"/>
      <c r="P47" s="16"/>
      <c r="Q47" s="18" t="s">
        <v>46</v>
      </c>
      <c r="R47" s="18" t="s">
        <v>51</v>
      </c>
      <c r="S47" s="16">
        <v>0</v>
      </c>
      <c r="T47" s="16">
        <v>100</v>
      </c>
      <c r="U47" s="16">
        <v>0</v>
      </c>
      <c r="V47" s="16"/>
      <c r="W47" s="39"/>
      <c r="X47" s="39"/>
      <c r="Y47" s="40">
        <v>97500000</v>
      </c>
      <c r="Z47" s="40">
        <v>109200000.00000001</v>
      </c>
      <c r="AA47" s="19"/>
      <c r="AB47" s="34" t="s">
        <v>97</v>
      </c>
    </row>
    <row r="48" spans="1:28" ht="56.25" x14ac:dyDescent="0.25">
      <c r="A48" s="38" t="s">
        <v>99</v>
      </c>
      <c r="B48" s="38" t="s">
        <v>273</v>
      </c>
      <c r="C48" s="14" t="s">
        <v>39</v>
      </c>
      <c r="D48" s="15" t="s">
        <v>40</v>
      </c>
      <c r="E48" s="15" t="s">
        <v>40</v>
      </c>
      <c r="F48" s="15" t="s">
        <v>146</v>
      </c>
      <c r="G48" s="16" t="s">
        <v>44</v>
      </c>
      <c r="H48" s="17" t="s">
        <v>38</v>
      </c>
      <c r="I48" s="17">
        <v>0</v>
      </c>
      <c r="J48" s="9" t="s">
        <v>51</v>
      </c>
      <c r="K48" s="8" t="s">
        <v>96</v>
      </c>
      <c r="L48" s="17" t="s">
        <v>226</v>
      </c>
      <c r="M48" s="39"/>
      <c r="N48" s="16"/>
      <c r="O48" s="16"/>
      <c r="P48" s="16"/>
      <c r="Q48" s="18" t="s">
        <v>46</v>
      </c>
      <c r="R48" s="18" t="s">
        <v>51</v>
      </c>
      <c r="S48" s="16">
        <v>0</v>
      </c>
      <c r="T48" s="16">
        <v>100</v>
      </c>
      <c r="U48" s="16">
        <v>0</v>
      </c>
      <c r="V48" s="16"/>
      <c r="W48" s="39"/>
      <c r="X48" s="39"/>
      <c r="Y48" s="40">
        <v>20000000</v>
      </c>
      <c r="Z48" s="40">
        <v>22400000.000000004</v>
      </c>
      <c r="AA48" s="19"/>
      <c r="AB48" s="34" t="s">
        <v>97</v>
      </c>
    </row>
    <row r="49" spans="1:28" ht="33.75" x14ac:dyDescent="0.25">
      <c r="A49" s="38" t="s">
        <v>99</v>
      </c>
      <c r="B49" s="38" t="s">
        <v>274</v>
      </c>
      <c r="C49" s="14" t="s">
        <v>39</v>
      </c>
      <c r="D49" s="15" t="s">
        <v>40</v>
      </c>
      <c r="E49" s="15" t="s">
        <v>40</v>
      </c>
      <c r="F49" s="15" t="s">
        <v>147</v>
      </c>
      <c r="G49" s="16" t="s">
        <v>44</v>
      </c>
      <c r="H49" s="17" t="s">
        <v>38</v>
      </c>
      <c r="I49" s="17">
        <v>100</v>
      </c>
      <c r="J49" s="9" t="s">
        <v>51</v>
      </c>
      <c r="K49" s="8" t="s">
        <v>96</v>
      </c>
      <c r="L49" s="17" t="s">
        <v>227</v>
      </c>
      <c r="M49" s="39"/>
      <c r="N49" s="16"/>
      <c r="O49" s="16"/>
      <c r="P49" s="16"/>
      <c r="Q49" s="18" t="s">
        <v>46</v>
      </c>
      <c r="R49" s="18" t="s">
        <v>51</v>
      </c>
      <c r="S49" s="16">
        <v>0</v>
      </c>
      <c r="T49" s="16">
        <v>100</v>
      </c>
      <c r="U49" s="16">
        <v>0</v>
      </c>
      <c r="V49" s="16"/>
      <c r="W49" s="39"/>
      <c r="X49" s="39"/>
      <c r="Y49" s="40">
        <v>97500000</v>
      </c>
      <c r="Z49" s="40">
        <v>109200000.00000001</v>
      </c>
      <c r="AA49" s="19"/>
      <c r="AB49" s="34" t="s">
        <v>97</v>
      </c>
    </row>
    <row r="50" spans="1:28" ht="33.75" x14ac:dyDescent="0.25">
      <c r="A50" s="38" t="s">
        <v>99</v>
      </c>
      <c r="B50" s="38" t="s">
        <v>275</v>
      </c>
      <c r="C50" s="14" t="s">
        <v>39</v>
      </c>
      <c r="D50" s="15" t="s">
        <v>40</v>
      </c>
      <c r="E50" s="15" t="s">
        <v>40</v>
      </c>
      <c r="F50" s="15" t="s">
        <v>148</v>
      </c>
      <c r="G50" s="16" t="s">
        <v>44</v>
      </c>
      <c r="H50" s="17" t="s">
        <v>38</v>
      </c>
      <c r="I50" s="17">
        <v>100</v>
      </c>
      <c r="J50" s="9" t="s">
        <v>51</v>
      </c>
      <c r="K50" s="8" t="s">
        <v>96</v>
      </c>
      <c r="L50" s="17" t="s">
        <v>228</v>
      </c>
      <c r="M50" s="39"/>
      <c r="N50" s="16"/>
      <c r="O50" s="16"/>
      <c r="P50" s="16"/>
      <c r="Q50" s="18" t="s">
        <v>46</v>
      </c>
      <c r="R50" s="18" t="s">
        <v>51</v>
      </c>
      <c r="S50" s="16">
        <v>0</v>
      </c>
      <c r="T50" s="16">
        <v>100</v>
      </c>
      <c r="U50" s="16">
        <v>0</v>
      </c>
      <c r="V50" s="16"/>
      <c r="W50" s="39"/>
      <c r="X50" s="39"/>
      <c r="Y50" s="40">
        <v>149497124</v>
      </c>
      <c r="Z50" s="40">
        <v>167436778.88000003</v>
      </c>
      <c r="AA50" s="19"/>
      <c r="AB50" s="34" t="s">
        <v>97</v>
      </c>
    </row>
    <row r="51" spans="1:28" ht="33.75" x14ac:dyDescent="0.25">
      <c r="A51" s="38" t="s">
        <v>99</v>
      </c>
      <c r="B51" s="38" t="s">
        <v>275</v>
      </c>
      <c r="C51" s="14" t="s">
        <v>39</v>
      </c>
      <c r="D51" s="15" t="s">
        <v>40</v>
      </c>
      <c r="E51" s="15" t="s">
        <v>40</v>
      </c>
      <c r="F51" s="15" t="s">
        <v>149</v>
      </c>
      <c r="G51" s="16" t="s">
        <v>44</v>
      </c>
      <c r="H51" s="17" t="s">
        <v>38</v>
      </c>
      <c r="I51" s="17">
        <v>100</v>
      </c>
      <c r="J51" s="9" t="s">
        <v>51</v>
      </c>
      <c r="K51" s="8" t="s">
        <v>96</v>
      </c>
      <c r="L51" s="17" t="s">
        <v>228</v>
      </c>
      <c r="M51" s="39"/>
      <c r="N51" s="16"/>
      <c r="O51" s="16"/>
      <c r="P51" s="16"/>
      <c r="Q51" s="18" t="s">
        <v>46</v>
      </c>
      <c r="R51" s="18" t="s">
        <v>51</v>
      </c>
      <c r="S51" s="16">
        <v>0</v>
      </c>
      <c r="T51" s="16">
        <v>100</v>
      </c>
      <c r="U51" s="16">
        <v>0</v>
      </c>
      <c r="V51" s="16"/>
      <c r="W51" s="39"/>
      <c r="X51" s="39"/>
      <c r="Y51" s="40">
        <v>93750000</v>
      </c>
      <c r="Z51" s="40">
        <v>105000000.00000001</v>
      </c>
      <c r="AA51" s="19"/>
      <c r="AB51" s="34" t="s">
        <v>97</v>
      </c>
    </row>
    <row r="52" spans="1:28" ht="56.25" x14ac:dyDescent="0.25">
      <c r="A52" s="38" t="s">
        <v>99</v>
      </c>
      <c r="B52" s="38" t="s">
        <v>276</v>
      </c>
      <c r="C52" s="14" t="s">
        <v>39</v>
      </c>
      <c r="D52" s="15" t="s">
        <v>40</v>
      </c>
      <c r="E52" s="15" t="s">
        <v>40</v>
      </c>
      <c r="F52" s="15" t="s">
        <v>150</v>
      </c>
      <c r="G52" s="16" t="s">
        <v>44</v>
      </c>
      <c r="H52" s="17" t="s">
        <v>38</v>
      </c>
      <c r="I52" s="17">
        <v>100</v>
      </c>
      <c r="J52" s="9" t="s">
        <v>51</v>
      </c>
      <c r="K52" s="8" t="s">
        <v>96</v>
      </c>
      <c r="L52" s="17" t="s">
        <v>229</v>
      </c>
      <c r="M52" s="39"/>
      <c r="N52" s="16"/>
      <c r="O52" s="16"/>
      <c r="P52" s="16"/>
      <c r="Q52" s="18" t="s">
        <v>46</v>
      </c>
      <c r="R52" s="18" t="s">
        <v>51</v>
      </c>
      <c r="S52" s="16">
        <v>0</v>
      </c>
      <c r="T52" s="16">
        <v>100</v>
      </c>
      <c r="U52" s="16">
        <v>0</v>
      </c>
      <c r="V52" s="16"/>
      <c r="W52" s="39"/>
      <c r="X52" s="39"/>
      <c r="Y52" s="40">
        <v>91250000</v>
      </c>
      <c r="Z52" s="40">
        <v>102200000.00000001</v>
      </c>
      <c r="AA52" s="19"/>
      <c r="AB52" s="34" t="s">
        <v>97</v>
      </c>
    </row>
    <row r="53" spans="1:28" ht="33.75" x14ac:dyDescent="0.25">
      <c r="A53" s="38" t="s">
        <v>99</v>
      </c>
      <c r="B53" s="38" t="s">
        <v>277</v>
      </c>
      <c r="C53" s="14" t="s">
        <v>39</v>
      </c>
      <c r="D53" s="15" t="s">
        <v>40</v>
      </c>
      <c r="E53" s="15" t="s">
        <v>40</v>
      </c>
      <c r="F53" s="15" t="s">
        <v>151</v>
      </c>
      <c r="G53" s="16" t="s">
        <v>44</v>
      </c>
      <c r="H53" s="17" t="s">
        <v>38</v>
      </c>
      <c r="I53" s="17">
        <v>0</v>
      </c>
      <c r="J53" s="9" t="s">
        <v>51</v>
      </c>
      <c r="K53" s="8" t="s">
        <v>96</v>
      </c>
      <c r="L53" s="17" t="s">
        <v>230</v>
      </c>
      <c r="M53" s="39"/>
      <c r="N53" s="16"/>
      <c r="O53" s="16"/>
      <c r="P53" s="16"/>
      <c r="Q53" s="18" t="s">
        <v>46</v>
      </c>
      <c r="R53" s="18" t="s">
        <v>51</v>
      </c>
      <c r="S53" s="16">
        <v>0</v>
      </c>
      <c r="T53" s="16">
        <v>100</v>
      </c>
      <c r="U53" s="16">
        <v>0</v>
      </c>
      <c r="V53" s="16"/>
      <c r="W53" s="39"/>
      <c r="X53" s="39"/>
      <c r="Y53" s="40">
        <v>25000000</v>
      </c>
      <c r="Z53" s="40">
        <v>28000000.000000004</v>
      </c>
      <c r="AA53" s="19"/>
      <c r="AB53" s="34" t="s">
        <v>97</v>
      </c>
    </row>
    <row r="54" spans="1:28" ht="33.75" x14ac:dyDescent="0.25">
      <c r="A54" s="38" t="s">
        <v>99</v>
      </c>
      <c r="B54" s="38" t="s">
        <v>278</v>
      </c>
      <c r="C54" s="14" t="s">
        <v>39</v>
      </c>
      <c r="D54" s="15" t="s">
        <v>40</v>
      </c>
      <c r="E54" s="15" t="s">
        <v>40</v>
      </c>
      <c r="F54" s="15" t="s">
        <v>152</v>
      </c>
      <c r="G54" s="16" t="s">
        <v>44</v>
      </c>
      <c r="H54" s="17" t="s">
        <v>38</v>
      </c>
      <c r="I54" s="17">
        <v>0</v>
      </c>
      <c r="J54" s="9" t="s">
        <v>51</v>
      </c>
      <c r="K54" s="8" t="s">
        <v>96</v>
      </c>
      <c r="L54" s="17" t="s">
        <v>231</v>
      </c>
      <c r="M54" s="39"/>
      <c r="N54" s="16"/>
      <c r="O54" s="16"/>
      <c r="P54" s="16"/>
      <c r="Q54" s="18" t="s">
        <v>46</v>
      </c>
      <c r="R54" s="18" t="s">
        <v>51</v>
      </c>
      <c r="S54" s="16">
        <v>0</v>
      </c>
      <c r="T54" s="16">
        <v>100</v>
      </c>
      <c r="U54" s="16">
        <v>0</v>
      </c>
      <c r="V54" s="16"/>
      <c r="W54" s="39"/>
      <c r="X54" s="39"/>
      <c r="Y54" s="40">
        <v>20000000</v>
      </c>
      <c r="Z54" s="40">
        <v>22400000.000000004</v>
      </c>
      <c r="AA54" s="19"/>
      <c r="AB54" s="34" t="s">
        <v>97</v>
      </c>
    </row>
    <row r="55" spans="1:28" ht="33.75" x14ac:dyDescent="0.25">
      <c r="A55" s="38" t="s">
        <v>99</v>
      </c>
      <c r="B55" s="38" t="s">
        <v>279</v>
      </c>
      <c r="C55" s="14" t="s">
        <v>39</v>
      </c>
      <c r="D55" s="15" t="s">
        <v>40</v>
      </c>
      <c r="E55" s="15" t="s">
        <v>40</v>
      </c>
      <c r="F55" s="15" t="s">
        <v>153</v>
      </c>
      <c r="G55" s="16" t="s">
        <v>44</v>
      </c>
      <c r="H55" s="17" t="s">
        <v>38</v>
      </c>
      <c r="I55" s="17">
        <v>0</v>
      </c>
      <c r="J55" s="9" t="s">
        <v>51</v>
      </c>
      <c r="K55" s="8" t="s">
        <v>96</v>
      </c>
      <c r="L55" s="17" t="s">
        <v>232</v>
      </c>
      <c r="M55" s="39"/>
      <c r="N55" s="16"/>
      <c r="O55" s="16"/>
      <c r="P55" s="16"/>
      <c r="Q55" s="18" t="s">
        <v>46</v>
      </c>
      <c r="R55" s="18" t="s">
        <v>51</v>
      </c>
      <c r="S55" s="16">
        <v>0</v>
      </c>
      <c r="T55" s="16">
        <v>100</v>
      </c>
      <c r="U55" s="16">
        <v>0</v>
      </c>
      <c r="V55" s="16"/>
      <c r="W55" s="39"/>
      <c r="X55" s="39"/>
      <c r="Y55" s="40">
        <v>55714285</v>
      </c>
      <c r="Z55" s="40">
        <v>62399999.200000003</v>
      </c>
      <c r="AA55" s="19"/>
      <c r="AB55" s="34" t="s">
        <v>97</v>
      </c>
    </row>
    <row r="56" spans="1:28" ht="45" x14ac:dyDescent="0.25">
      <c r="A56" s="38" t="s">
        <v>99</v>
      </c>
      <c r="B56" s="38" t="s">
        <v>280</v>
      </c>
      <c r="C56" s="14" t="s">
        <v>39</v>
      </c>
      <c r="D56" s="15" t="s">
        <v>40</v>
      </c>
      <c r="E56" s="15" t="s">
        <v>40</v>
      </c>
      <c r="F56" s="15" t="s">
        <v>154</v>
      </c>
      <c r="G56" s="16" t="s">
        <v>44</v>
      </c>
      <c r="H56" s="17" t="s">
        <v>38</v>
      </c>
      <c r="I56" s="17">
        <v>0</v>
      </c>
      <c r="J56" s="9" t="s">
        <v>51</v>
      </c>
      <c r="K56" s="8" t="s">
        <v>96</v>
      </c>
      <c r="L56" s="17" t="s">
        <v>233</v>
      </c>
      <c r="M56" s="39"/>
      <c r="N56" s="16"/>
      <c r="O56" s="16"/>
      <c r="P56" s="16"/>
      <c r="Q56" s="18" t="s">
        <v>46</v>
      </c>
      <c r="R56" s="18" t="s">
        <v>51</v>
      </c>
      <c r="S56" s="16">
        <v>0</v>
      </c>
      <c r="T56" s="16">
        <v>100</v>
      </c>
      <c r="U56" s="16">
        <v>0</v>
      </c>
      <c r="V56" s="16"/>
      <c r="W56" s="39"/>
      <c r="X56" s="39"/>
      <c r="Y56" s="40">
        <v>61580357</v>
      </c>
      <c r="Z56" s="40">
        <v>68969999.840000004</v>
      </c>
      <c r="AA56" s="19"/>
      <c r="AB56" s="34" t="s">
        <v>97</v>
      </c>
    </row>
    <row r="57" spans="1:28" ht="33.75" x14ac:dyDescent="0.25">
      <c r="A57" s="38" t="s">
        <v>99</v>
      </c>
      <c r="B57" s="38" t="s">
        <v>281</v>
      </c>
      <c r="C57" s="14" t="s">
        <v>39</v>
      </c>
      <c r="D57" s="15" t="s">
        <v>40</v>
      </c>
      <c r="E57" s="15" t="s">
        <v>40</v>
      </c>
      <c r="F57" s="15" t="s">
        <v>155</v>
      </c>
      <c r="G57" s="16" t="s">
        <v>44</v>
      </c>
      <c r="H57" s="17" t="s">
        <v>38</v>
      </c>
      <c r="I57" s="17">
        <v>100</v>
      </c>
      <c r="J57" s="9" t="s">
        <v>51</v>
      </c>
      <c r="K57" s="8" t="s">
        <v>96</v>
      </c>
      <c r="L57" s="17" t="s">
        <v>234</v>
      </c>
      <c r="M57" s="39"/>
      <c r="N57" s="16"/>
      <c r="O57" s="16"/>
      <c r="P57" s="16"/>
      <c r="Q57" s="18" t="s">
        <v>46</v>
      </c>
      <c r="R57" s="18" t="s">
        <v>51</v>
      </c>
      <c r="S57" s="16">
        <v>0</v>
      </c>
      <c r="T57" s="16">
        <v>100</v>
      </c>
      <c r="U57" s="16">
        <v>0</v>
      </c>
      <c r="V57" s="16"/>
      <c r="W57" s="39"/>
      <c r="X57" s="39"/>
      <c r="Y57" s="40">
        <v>1339285714.28</v>
      </c>
      <c r="Z57" s="40">
        <v>1499999999.9936001</v>
      </c>
      <c r="AA57" s="19"/>
      <c r="AB57" s="34" t="s">
        <v>97</v>
      </c>
    </row>
    <row r="58" spans="1:28" ht="33.75" x14ac:dyDescent="0.25">
      <c r="A58" s="38" t="s">
        <v>99</v>
      </c>
      <c r="B58" s="38" t="s">
        <v>282</v>
      </c>
      <c r="C58" s="14" t="s">
        <v>39</v>
      </c>
      <c r="D58" s="15" t="s">
        <v>40</v>
      </c>
      <c r="E58" s="15" t="s">
        <v>40</v>
      </c>
      <c r="F58" s="15" t="s">
        <v>156</v>
      </c>
      <c r="G58" s="16" t="s">
        <v>44</v>
      </c>
      <c r="H58" s="17" t="s">
        <v>38</v>
      </c>
      <c r="I58" s="17">
        <v>0</v>
      </c>
      <c r="J58" s="9" t="s">
        <v>51</v>
      </c>
      <c r="K58" s="8" t="s">
        <v>96</v>
      </c>
      <c r="L58" s="17" t="s">
        <v>235</v>
      </c>
      <c r="M58" s="39"/>
      <c r="N58" s="16"/>
      <c r="O58" s="16"/>
      <c r="P58" s="16"/>
      <c r="Q58" s="18" t="s">
        <v>46</v>
      </c>
      <c r="R58" s="18" t="s">
        <v>51</v>
      </c>
      <c r="S58" s="16">
        <v>0</v>
      </c>
      <c r="T58" s="16">
        <v>100</v>
      </c>
      <c r="U58" s="16">
        <v>0</v>
      </c>
      <c r="V58" s="16"/>
      <c r="W58" s="39"/>
      <c r="X58" s="39"/>
      <c r="Y58" s="40">
        <v>20000000</v>
      </c>
      <c r="Z58" s="40">
        <v>22400000.000000004</v>
      </c>
      <c r="AA58" s="19"/>
      <c r="AB58" s="34" t="s">
        <v>97</v>
      </c>
    </row>
    <row r="59" spans="1:28" ht="56.25" x14ac:dyDescent="0.25">
      <c r="A59" s="38" t="s">
        <v>99</v>
      </c>
      <c r="B59" s="38" t="s">
        <v>283</v>
      </c>
      <c r="C59" s="14" t="s">
        <v>39</v>
      </c>
      <c r="D59" s="15" t="s">
        <v>40</v>
      </c>
      <c r="E59" s="15" t="s">
        <v>40</v>
      </c>
      <c r="F59" s="15" t="s">
        <v>157</v>
      </c>
      <c r="G59" s="16" t="s">
        <v>44</v>
      </c>
      <c r="H59" s="17" t="s">
        <v>38</v>
      </c>
      <c r="I59" s="17">
        <v>50</v>
      </c>
      <c r="J59" s="9" t="s">
        <v>51</v>
      </c>
      <c r="K59" s="8" t="s">
        <v>96</v>
      </c>
      <c r="L59" s="17" t="s">
        <v>236</v>
      </c>
      <c r="M59" s="39"/>
      <c r="N59" s="16"/>
      <c r="O59" s="16"/>
      <c r="P59" s="16"/>
      <c r="Q59" s="18" t="s">
        <v>46</v>
      </c>
      <c r="R59" s="18" t="s">
        <v>51</v>
      </c>
      <c r="S59" s="16">
        <v>0</v>
      </c>
      <c r="T59" s="16">
        <v>100</v>
      </c>
      <c r="U59" s="16">
        <v>0</v>
      </c>
      <c r="V59" s="16"/>
      <c r="W59" s="39"/>
      <c r="X59" s="39"/>
      <c r="Y59" s="40">
        <v>97500000</v>
      </c>
      <c r="Z59" s="40">
        <v>109200000.00000001</v>
      </c>
      <c r="AA59" s="19"/>
      <c r="AB59" s="34" t="s">
        <v>97</v>
      </c>
    </row>
    <row r="60" spans="1:28" ht="33.75" x14ac:dyDescent="0.25">
      <c r="A60" s="38" t="s">
        <v>99</v>
      </c>
      <c r="B60" s="38" t="s">
        <v>284</v>
      </c>
      <c r="C60" s="14" t="s">
        <v>39</v>
      </c>
      <c r="D60" s="15" t="s">
        <v>40</v>
      </c>
      <c r="E60" s="15" t="s">
        <v>40</v>
      </c>
      <c r="F60" s="15" t="s">
        <v>158</v>
      </c>
      <c r="G60" s="16" t="s">
        <v>44</v>
      </c>
      <c r="H60" s="17" t="s">
        <v>38</v>
      </c>
      <c r="I60" s="17">
        <v>100</v>
      </c>
      <c r="J60" s="9" t="s">
        <v>51</v>
      </c>
      <c r="K60" s="8" t="s">
        <v>96</v>
      </c>
      <c r="L60" s="17" t="s">
        <v>237</v>
      </c>
      <c r="M60" s="39"/>
      <c r="N60" s="16"/>
      <c r="O60" s="16"/>
      <c r="P60" s="16"/>
      <c r="Q60" s="18" t="s">
        <v>46</v>
      </c>
      <c r="R60" s="18" t="s">
        <v>51</v>
      </c>
      <c r="S60" s="16">
        <v>0</v>
      </c>
      <c r="T60" s="16">
        <v>100</v>
      </c>
      <c r="U60" s="16">
        <v>0</v>
      </c>
      <c r="V60" s="16"/>
      <c r="W60" s="39"/>
      <c r="X60" s="39"/>
      <c r="Y60" s="40">
        <v>20000000</v>
      </c>
      <c r="Z60" s="40">
        <v>22400000.000000004</v>
      </c>
      <c r="AA60" s="19"/>
      <c r="AB60" s="34" t="s">
        <v>97</v>
      </c>
    </row>
    <row r="61" spans="1:28" ht="33.75" x14ac:dyDescent="0.25">
      <c r="A61" s="38" t="s">
        <v>99</v>
      </c>
      <c r="B61" s="38" t="s">
        <v>285</v>
      </c>
      <c r="C61" s="14" t="s">
        <v>39</v>
      </c>
      <c r="D61" s="15" t="s">
        <v>40</v>
      </c>
      <c r="E61" s="15" t="s">
        <v>40</v>
      </c>
      <c r="F61" s="15" t="s">
        <v>159</v>
      </c>
      <c r="G61" s="16" t="s">
        <v>44</v>
      </c>
      <c r="H61" s="17" t="s">
        <v>38</v>
      </c>
      <c r="I61" s="17">
        <v>100</v>
      </c>
      <c r="J61" s="9" t="s">
        <v>51</v>
      </c>
      <c r="K61" s="8" t="s">
        <v>96</v>
      </c>
      <c r="L61" s="17" t="s">
        <v>238</v>
      </c>
      <c r="M61" s="39"/>
      <c r="N61" s="16"/>
      <c r="O61" s="16"/>
      <c r="P61" s="16"/>
      <c r="Q61" s="18" t="s">
        <v>46</v>
      </c>
      <c r="R61" s="18" t="s">
        <v>51</v>
      </c>
      <c r="S61" s="16">
        <v>0</v>
      </c>
      <c r="T61" s="16">
        <v>100</v>
      </c>
      <c r="U61" s="16">
        <v>0</v>
      </c>
      <c r="V61" s="16"/>
      <c r="W61" s="39"/>
      <c r="X61" s="39"/>
      <c r="Y61" s="40">
        <v>20000000</v>
      </c>
      <c r="Z61" s="40">
        <v>22400000.000000004</v>
      </c>
      <c r="AA61" s="19"/>
      <c r="AB61" s="34" t="s">
        <v>97</v>
      </c>
    </row>
    <row r="62" spans="1:28" ht="33.75" x14ac:dyDescent="0.25">
      <c r="A62" s="38" t="s">
        <v>99</v>
      </c>
      <c r="B62" s="38" t="s">
        <v>286</v>
      </c>
      <c r="C62" s="14" t="s">
        <v>39</v>
      </c>
      <c r="D62" s="15" t="s">
        <v>40</v>
      </c>
      <c r="E62" s="15" t="s">
        <v>40</v>
      </c>
      <c r="F62" s="15" t="s">
        <v>160</v>
      </c>
      <c r="G62" s="16" t="s">
        <v>44</v>
      </c>
      <c r="H62" s="17" t="s">
        <v>38</v>
      </c>
      <c r="I62" s="17">
        <v>0</v>
      </c>
      <c r="J62" s="9" t="s">
        <v>51</v>
      </c>
      <c r="K62" s="8" t="s">
        <v>96</v>
      </c>
      <c r="L62" s="17" t="s">
        <v>239</v>
      </c>
      <c r="M62" s="39"/>
      <c r="N62" s="16"/>
      <c r="O62" s="16"/>
      <c r="P62" s="16"/>
      <c r="Q62" s="18" t="s">
        <v>46</v>
      </c>
      <c r="R62" s="18" t="s">
        <v>51</v>
      </c>
      <c r="S62" s="16">
        <v>0</v>
      </c>
      <c r="T62" s="16">
        <v>100</v>
      </c>
      <c r="U62" s="16">
        <v>0</v>
      </c>
      <c r="V62" s="16"/>
      <c r="W62" s="39"/>
      <c r="X62" s="39"/>
      <c r="Y62" s="40">
        <v>134534400</v>
      </c>
      <c r="Z62" s="40">
        <v>150678528</v>
      </c>
      <c r="AA62" s="19"/>
      <c r="AB62" s="34" t="s">
        <v>97</v>
      </c>
    </row>
    <row r="63" spans="1:28" ht="33.75" x14ac:dyDescent="0.25">
      <c r="A63" s="38" t="s">
        <v>99</v>
      </c>
      <c r="B63" s="38" t="s">
        <v>287</v>
      </c>
      <c r="C63" s="14" t="s">
        <v>39</v>
      </c>
      <c r="D63" s="15" t="s">
        <v>40</v>
      </c>
      <c r="E63" s="15" t="s">
        <v>40</v>
      </c>
      <c r="F63" s="15" t="s">
        <v>161</v>
      </c>
      <c r="G63" s="16" t="s">
        <v>44</v>
      </c>
      <c r="H63" s="17" t="s">
        <v>38</v>
      </c>
      <c r="I63" s="17">
        <v>0</v>
      </c>
      <c r="J63" s="9" t="s">
        <v>51</v>
      </c>
      <c r="K63" s="8" t="s">
        <v>96</v>
      </c>
      <c r="L63" s="17" t="s">
        <v>240</v>
      </c>
      <c r="M63" s="39"/>
      <c r="N63" s="16"/>
      <c r="O63" s="16"/>
      <c r="P63" s="16"/>
      <c r="Q63" s="18" t="s">
        <v>46</v>
      </c>
      <c r="R63" s="18" t="s">
        <v>51</v>
      </c>
      <c r="S63" s="16">
        <v>0</v>
      </c>
      <c r="T63" s="16">
        <v>100</v>
      </c>
      <c r="U63" s="16">
        <v>0</v>
      </c>
      <c r="V63" s="16"/>
      <c r="W63" s="39"/>
      <c r="X63" s="39"/>
      <c r="Y63" s="40">
        <v>214285714</v>
      </c>
      <c r="Z63" s="40">
        <v>239999999.68000004</v>
      </c>
      <c r="AA63" s="19"/>
      <c r="AB63" s="34" t="s">
        <v>97</v>
      </c>
    </row>
    <row r="64" spans="1:28" ht="33.75" x14ac:dyDescent="0.25">
      <c r="A64" s="38" t="s">
        <v>99</v>
      </c>
      <c r="B64" s="38" t="s">
        <v>288</v>
      </c>
      <c r="C64" s="14" t="s">
        <v>39</v>
      </c>
      <c r="D64" s="15" t="s">
        <v>40</v>
      </c>
      <c r="E64" s="15" t="s">
        <v>40</v>
      </c>
      <c r="F64" s="15" t="s">
        <v>162</v>
      </c>
      <c r="G64" s="16" t="s">
        <v>44</v>
      </c>
      <c r="H64" s="17" t="s">
        <v>38</v>
      </c>
      <c r="I64" s="17">
        <v>100</v>
      </c>
      <c r="J64" s="9" t="s">
        <v>51</v>
      </c>
      <c r="K64" s="8" t="s">
        <v>96</v>
      </c>
      <c r="L64" s="17" t="s">
        <v>241</v>
      </c>
      <c r="M64" s="39"/>
      <c r="N64" s="16"/>
      <c r="O64" s="16"/>
      <c r="P64" s="16"/>
      <c r="Q64" s="18" t="s">
        <v>46</v>
      </c>
      <c r="R64" s="18" t="s">
        <v>51</v>
      </c>
      <c r="S64" s="16">
        <v>0</v>
      </c>
      <c r="T64" s="16">
        <v>100</v>
      </c>
      <c r="U64" s="16">
        <v>0</v>
      </c>
      <c r="V64" s="16"/>
      <c r="W64" s="39"/>
      <c r="X64" s="39"/>
      <c r="Y64" s="40">
        <v>42053571</v>
      </c>
      <c r="Z64" s="40">
        <v>47099999.520000003</v>
      </c>
      <c r="AA64" s="19"/>
      <c r="AB64" s="34" t="s">
        <v>97</v>
      </c>
    </row>
    <row r="65" spans="1:28" ht="45" x14ac:dyDescent="0.25">
      <c r="A65" s="38" t="s">
        <v>99</v>
      </c>
      <c r="B65" s="38" t="s">
        <v>289</v>
      </c>
      <c r="C65" s="14" t="s">
        <v>39</v>
      </c>
      <c r="D65" s="15" t="s">
        <v>40</v>
      </c>
      <c r="E65" s="15" t="s">
        <v>40</v>
      </c>
      <c r="F65" s="15" t="s">
        <v>163</v>
      </c>
      <c r="G65" s="16" t="s">
        <v>44</v>
      </c>
      <c r="H65" s="17" t="s">
        <v>38</v>
      </c>
      <c r="I65" s="17">
        <v>100</v>
      </c>
      <c r="J65" s="9" t="s">
        <v>51</v>
      </c>
      <c r="K65" s="8" t="s">
        <v>96</v>
      </c>
      <c r="L65" s="17" t="s">
        <v>242</v>
      </c>
      <c r="M65" s="39"/>
      <c r="N65" s="16"/>
      <c r="O65" s="16"/>
      <c r="P65" s="16"/>
      <c r="Q65" s="18" t="s">
        <v>46</v>
      </c>
      <c r="R65" s="18" t="s">
        <v>51</v>
      </c>
      <c r="S65" s="16">
        <v>0</v>
      </c>
      <c r="T65" s="16">
        <v>100</v>
      </c>
      <c r="U65" s="16">
        <v>0</v>
      </c>
      <c r="V65" s="16"/>
      <c r="W65" s="39"/>
      <c r="X65" s="39"/>
      <c r="Y65" s="40">
        <v>331350000</v>
      </c>
      <c r="Z65" s="40">
        <v>371112000.00000006</v>
      </c>
      <c r="AA65" s="19"/>
      <c r="AB65" s="34" t="s">
        <v>97</v>
      </c>
    </row>
    <row r="66" spans="1:28" ht="33.75" x14ac:dyDescent="0.25">
      <c r="A66" s="38" t="s">
        <v>99</v>
      </c>
      <c r="B66" s="38" t="s">
        <v>290</v>
      </c>
      <c r="C66" s="14" t="s">
        <v>39</v>
      </c>
      <c r="D66" s="15" t="s">
        <v>40</v>
      </c>
      <c r="E66" s="15" t="s">
        <v>40</v>
      </c>
      <c r="F66" s="15" t="s">
        <v>164</v>
      </c>
      <c r="G66" s="16" t="s">
        <v>44</v>
      </c>
      <c r="H66" s="17" t="s">
        <v>38</v>
      </c>
      <c r="I66" s="17">
        <v>100</v>
      </c>
      <c r="J66" s="9" t="s">
        <v>51</v>
      </c>
      <c r="K66" s="8" t="s">
        <v>96</v>
      </c>
      <c r="L66" s="17" t="s">
        <v>243</v>
      </c>
      <c r="M66" s="39"/>
      <c r="N66" s="16"/>
      <c r="O66" s="16"/>
      <c r="P66" s="16"/>
      <c r="Q66" s="18" t="s">
        <v>46</v>
      </c>
      <c r="R66" s="18" t="s">
        <v>51</v>
      </c>
      <c r="S66" s="16">
        <v>0</v>
      </c>
      <c r="T66" s="16">
        <v>100</v>
      </c>
      <c r="U66" s="16">
        <v>0</v>
      </c>
      <c r="V66" s="16"/>
      <c r="W66" s="39"/>
      <c r="X66" s="39"/>
      <c r="Y66" s="40">
        <v>440000000</v>
      </c>
      <c r="Z66" s="40">
        <v>492800000.00000006</v>
      </c>
      <c r="AA66" s="19"/>
      <c r="AB66" s="34" t="s">
        <v>97</v>
      </c>
    </row>
    <row r="67" spans="1:28" ht="33.75" x14ac:dyDescent="0.25">
      <c r="A67" s="38" t="s">
        <v>99</v>
      </c>
      <c r="B67" s="38" t="s">
        <v>291</v>
      </c>
      <c r="C67" s="14" t="s">
        <v>100</v>
      </c>
      <c r="D67" s="15" t="s">
        <v>101</v>
      </c>
      <c r="E67" s="15" t="s">
        <v>101</v>
      </c>
      <c r="F67" s="15"/>
      <c r="G67" s="16" t="s">
        <v>44</v>
      </c>
      <c r="H67" s="17" t="s">
        <v>38</v>
      </c>
      <c r="I67" s="17">
        <v>100</v>
      </c>
      <c r="J67" s="9" t="s">
        <v>51</v>
      </c>
      <c r="K67" s="8" t="s">
        <v>96</v>
      </c>
      <c r="L67" s="17" t="s">
        <v>234</v>
      </c>
      <c r="M67" s="39"/>
      <c r="N67" s="16"/>
      <c r="O67" s="16"/>
      <c r="P67" s="16"/>
      <c r="Q67" s="18" t="s">
        <v>46</v>
      </c>
      <c r="R67" s="18" t="s">
        <v>51</v>
      </c>
      <c r="S67" s="16">
        <v>0</v>
      </c>
      <c r="T67" s="16">
        <v>100</v>
      </c>
      <c r="U67" s="16">
        <v>0</v>
      </c>
      <c r="V67" s="16"/>
      <c r="W67" s="39"/>
      <c r="X67" s="39"/>
      <c r="Y67" s="40">
        <v>3125000</v>
      </c>
      <c r="Z67" s="40">
        <v>3500000.0000000005</v>
      </c>
      <c r="AA67" s="19"/>
      <c r="AB67" s="34" t="s">
        <v>97</v>
      </c>
    </row>
    <row r="68" spans="1:28" ht="33.75" x14ac:dyDescent="0.25">
      <c r="A68" s="38" t="s">
        <v>99</v>
      </c>
      <c r="B68" s="38" t="s">
        <v>291</v>
      </c>
      <c r="C68" s="14" t="s">
        <v>100</v>
      </c>
      <c r="D68" s="15" t="s">
        <v>101</v>
      </c>
      <c r="E68" s="15" t="s">
        <v>101</v>
      </c>
      <c r="F68" s="15"/>
      <c r="G68" s="16" t="s">
        <v>44</v>
      </c>
      <c r="H68" s="17" t="s">
        <v>38</v>
      </c>
      <c r="I68" s="17">
        <v>0</v>
      </c>
      <c r="J68" s="9" t="s">
        <v>51</v>
      </c>
      <c r="K68" s="8" t="s">
        <v>96</v>
      </c>
      <c r="L68" s="17" t="s">
        <v>226</v>
      </c>
      <c r="M68" s="39"/>
      <c r="N68" s="16"/>
      <c r="O68" s="16"/>
      <c r="P68" s="16"/>
      <c r="Q68" s="18" t="s">
        <v>46</v>
      </c>
      <c r="R68" s="18" t="s">
        <v>51</v>
      </c>
      <c r="S68" s="16">
        <v>0</v>
      </c>
      <c r="T68" s="16">
        <v>100</v>
      </c>
      <c r="U68" s="16">
        <v>0</v>
      </c>
      <c r="V68" s="16"/>
      <c r="W68" s="39"/>
      <c r="X68" s="39"/>
      <c r="Y68" s="40">
        <v>4464286</v>
      </c>
      <c r="Z68" s="40">
        <v>5000000.32</v>
      </c>
      <c r="AA68" s="19"/>
      <c r="AB68" s="34" t="s">
        <v>97</v>
      </c>
    </row>
    <row r="69" spans="1:28" ht="56.25" x14ac:dyDescent="0.25">
      <c r="A69" s="38" t="s">
        <v>99</v>
      </c>
      <c r="B69" s="38" t="s">
        <v>292</v>
      </c>
      <c r="C69" s="14" t="s">
        <v>102</v>
      </c>
      <c r="D69" s="15" t="s">
        <v>103</v>
      </c>
      <c r="E69" s="15" t="s">
        <v>104</v>
      </c>
      <c r="F69" s="15"/>
      <c r="G69" s="16" t="s">
        <v>44</v>
      </c>
      <c r="H69" s="17" t="s">
        <v>38</v>
      </c>
      <c r="I69" s="17">
        <v>100</v>
      </c>
      <c r="J69" s="9" t="s">
        <v>51</v>
      </c>
      <c r="K69" s="8" t="s">
        <v>96</v>
      </c>
      <c r="L69" s="17" t="s">
        <v>224</v>
      </c>
      <c r="M69" s="39"/>
      <c r="N69" s="16"/>
      <c r="O69" s="16"/>
      <c r="P69" s="16"/>
      <c r="Q69" s="18" t="s">
        <v>46</v>
      </c>
      <c r="R69" s="18" t="s">
        <v>51</v>
      </c>
      <c r="S69" s="16">
        <v>0</v>
      </c>
      <c r="T69" s="16">
        <v>100</v>
      </c>
      <c r="U69" s="16">
        <v>0</v>
      </c>
      <c r="V69" s="16"/>
      <c r="W69" s="39"/>
      <c r="X69" s="39"/>
      <c r="Y69" s="40">
        <v>2232143</v>
      </c>
      <c r="Z69" s="40">
        <v>2500000.16</v>
      </c>
      <c r="AA69" s="19"/>
      <c r="AB69" s="34" t="s">
        <v>97</v>
      </c>
    </row>
    <row r="70" spans="1:28" ht="33.75" x14ac:dyDescent="0.25">
      <c r="A70" s="38" t="s">
        <v>99</v>
      </c>
      <c r="B70" s="38" t="s">
        <v>293</v>
      </c>
      <c r="C70" s="14" t="s">
        <v>56</v>
      </c>
      <c r="D70" s="15" t="s">
        <v>57</v>
      </c>
      <c r="E70" s="15" t="s">
        <v>57</v>
      </c>
      <c r="F70" s="15" t="s">
        <v>165</v>
      </c>
      <c r="G70" s="16" t="s">
        <v>44</v>
      </c>
      <c r="H70" s="17" t="s">
        <v>38</v>
      </c>
      <c r="I70" s="17">
        <v>100</v>
      </c>
      <c r="J70" s="9" t="s">
        <v>51</v>
      </c>
      <c r="K70" s="8" t="s">
        <v>96</v>
      </c>
      <c r="L70" s="17" t="s">
        <v>224</v>
      </c>
      <c r="M70" s="39"/>
      <c r="N70" s="16"/>
      <c r="O70" s="16"/>
      <c r="P70" s="16"/>
      <c r="Q70" s="18" t="s">
        <v>46</v>
      </c>
      <c r="R70" s="18" t="s">
        <v>51</v>
      </c>
      <c r="S70" s="16">
        <v>0</v>
      </c>
      <c r="T70" s="16">
        <v>100</v>
      </c>
      <c r="U70" s="16">
        <v>0</v>
      </c>
      <c r="V70" s="16"/>
      <c r="W70" s="39"/>
      <c r="X70" s="39"/>
      <c r="Y70" s="40">
        <v>1339286</v>
      </c>
      <c r="Z70" s="40">
        <v>1500000.32</v>
      </c>
      <c r="AA70" s="19"/>
      <c r="AB70" s="34" t="s">
        <v>97</v>
      </c>
    </row>
    <row r="71" spans="1:28" ht="33.75" x14ac:dyDescent="0.25">
      <c r="A71" s="38" t="s">
        <v>99</v>
      </c>
      <c r="B71" s="38" t="s">
        <v>293</v>
      </c>
      <c r="C71" s="14" t="s">
        <v>56</v>
      </c>
      <c r="D71" s="15" t="s">
        <v>57</v>
      </c>
      <c r="E71" s="15" t="s">
        <v>57</v>
      </c>
      <c r="F71" s="15" t="s">
        <v>166</v>
      </c>
      <c r="G71" s="16" t="s">
        <v>44</v>
      </c>
      <c r="H71" s="17" t="s">
        <v>38</v>
      </c>
      <c r="I71" s="17">
        <v>100</v>
      </c>
      <c r="J71" s="9" t="s">
        <v>51</v>
      </c>
      <c r="K71" s="8" t="s">
        <v>96</v>
      </c>
      <c r="L71" s="17" t="s">
        <v>224</v>
      </c>
      <c r="M71" s="39"/>
      <c r="N71" s="16"/>
      <c r="O71" s="16"/>
      <c r="P71" s="16"/>
      <c r="Q71" s="18" t="s">
        <v>46</v>
      </c>
      <c r="R71" s="18" t="s">
        <v>51</v>
      </c>
      <c r="S71" s="16">
        <v>0</v>
      </c>
      <c r="T71" s="16">
        <v>100</v>
      </c>
      <c r="U71" s="16">
        <v>0</v>
      </c>
      <c r="V71" s="16"/>
      <c r="W71" s="39"/>
      <c r="X71" s="39"/>
      <c r="Y71" s="40">
        <v>2232143</v>
      </c>
      <c r="Z71" s="40">
        <v>2500000.16</v>
      </c>
      <c r="AA71" s="19"/>
      <c r="AB71" s="34" t="s">
        <v>97</v>
      </c>
    </row>
    <row r="72" spans="1:28" ht="33.75" x14ac:dyDescent="0.25">
      <c r="A72" s="38" t="s">
        <v>99</v>
      </c>
      <c r="B72" s="38" t="s">
        <v>293</v>
      </c>
      <c r="C72" s="14" t="s">
        <v>56</v>
      </c>
      <c r="D72" s="15" t="s">
        <v>57</v>
      </c>
      <c r="E72" s="15" t="s">
        <v>57</v>
      </c>
      <c r="F72" s="15" t="s">
        <v>167</v>
      </c>
      <c r="G72" s="16" t="s">
        <v>44</v>
      </c>
      <c r="H72" s="17" t="s">
        <v>38</v>
      </c>
      <c r="I72" s="17">
        <v>100</v>
      </c>
      <c r="J72" s="9" t="s">
        <v>51</v>
      </c>
      <c r="K72" s="8" t="s">
        <v>96</v>
      </c>
      <c r="L72" s="17" t="s">
        <v>224</v>
      </c>
      <c r="M72" s="39"/>
      <c r="N72" s="16"/>
      <c r="O72" s="16"/>
      <c r="P72" s="16"/>
      <c r="Q72" s="18" t="s">
        <v>46</v>
      </c>
      <c r="R72" s="18" t="s">
        <v>51</v>
      </c>
      <c r="S72" s="16">
        <v>0</v>
      </c>
      <c r="T72" s="16">
        <v>100</v>
      </c>
      <c r="U72" s="16">
        <v>0</v>
      </c>
      <c r="V72" s="16"/>
      <c r="W72" s="39"/>
      <c r="X72" s="39"/>
      <c r="Y72" s="40">
        <v>1520000</v>
      </c>
      <c r="Z72" s="40">
        <v>1702400.0000000002</v>
      </c>
      <c r="AA72" s="19"/>
      <c r="AB72" s="34" t="s">
        <v>97</v>
      </c>
    </row>
    <row r="73" spans="1:28" ht="33.75" x14ac:dyDescent="0.25">
      <c r="A73" s="38" t="s">
        <v>99</v>
      </c>
      <c r="B73" s="38" t="s">
        <v>293</v>
      </c>
      <c r="C73" s="14" t="s">
        <v>56</v>
      </c>
      <c r="D73" s="15" t="s">
        <v>57</v>
      </c>
      <c r="E73" s="15" t="s">
        <v>57</v>
      </c>
      <c r="F73" s="15" t="s">
        <v>168</v>
      </c>
      <c r="G73" s="16" t="s">
        <v>44</v>
      </c>
      <c r="H73" s="17" t="s">
        <v>38</v>
      </c>
      <c r="I73" s="17">
        <v>0</v>
      </c>
      <c r="J73" s="9" t="s">
        <v>51</v>
      </c>
      <c r="K73" s="8" t="s">
        <v>96</v>
      </c>
      <c r="L73" s="17" t="s">
        <v>224</v>
      </c>
      <c r="M73" s="39"/>
      <c r="N73" s="16"/>
      <c r="O73" s="16"/>
      <c r="P73" s="16"/>
      <c r="Q73" s="18" t="s">
        <v>46</v>
      </c>
      <c r="R73" s="18" t="s">
        <v>51</v>
      </c>
      <c r="S73" s="16">
        <v>0</v>
      </c>
      <c r="T73" s="16">
        <v>100</v>
      </c>
      <c r="U73" s="16">
        <v>0</v>
      </c>
      <c r="V73" s="16"/>
      <c r="W73" s="39"/>
      <c r="X73" s="39"/>
      <c r="Y73" s="40">
        <v>900000</v>
      </c>
      <c r="Z73" s="40">
        <v>1008000.0000000001</v>
      </c>
      <c r="AA73" s="19"/>
      <c r="AB73" s="34" t="s">
        <v>97</v>
      </c>
    </row>
    <row r="74" spans="1:28" ht="33.75" x14ac:dyDescent="0.25">
      <c r="A74" s="38" t="s">
        <v>99</v>
      </c>
      <c r="B74" s="38" t="s">
        <v>293</v>
      </c>
      <c r="C74" s="14" t="s">
        <v>56</v>
      </c>
      <c r="D74" s="15" t="s">
        <v>57</v>
      </c>
      <c r="E74" s="15" t="s">
        <v>57</v>
      </c>
      <c r="F74" s="15" t="s">
        <v>169</v>
      </c>
      <c r="G74" s="16" t="s">
        <v>44</v>
      </c>
      <c r="H74" s="17" t="s">
        <v>38</v>
      </c>
      <c r="I74" s="17">
        <v>100</v>
      </c>
      <c r="J74" s="9" t="s">
        <v>51</v>
      </c>
      <c r="K74" s="8" t="s">
        <v>96</v>
      </c>
      <c r="L74" s="17" t="s">
        <v>228</v>
      </c>
      <c r="M74" s="39"/>
      <c r="N74" s="16"/>
      <c r="O74" s="16"/>
      <c r="P74" s="16"/>
      <c r="Q74" s="18" t="s">
        <v>46</v>
      </c>
      <c r="R74" s="18" t="s">
        <v>51</v>
      </c>
      <c r="S74" s="16">
        <v>0</v>
      </c>
      <c r="T74" s="16">
        <v>100</v>
      </c>
      <c r="U74" s="16">
        <v>0</v>
      </c>
      <c r="V74" s="16"/>
      <c r="W74" s="39"/>
      <c r="X74" s="39"/>
      <c r="Y74" s="40">
        <v>580358</v>
      </c>
      <c r="Z74" s="40">
        <v>650000.96000000008</v>
      </c>
      <c r="AA74" s="19"/>
      <c r="AB74" s="34" t="s">
        <v>97</v>
      </c>
    </row>
    <row r="75" spans="1:28" ht="33.75" x14ac:dyDescent="0.25">
      <c r="A75" s="38" t="s">
        <v>99</v>
      </c>
      <c r="B75" s="38" t="s">
        <v>293</v>
      </c>
      <c r="C75" s="14" t="s">
        <v>56</v>
      </c>
      <c r="D75" s="15" t="s">
        <v>57</v>
      </c>
      <c r="E75" s="15" t="s">
        <v>57</v>
      </c>
      <c r="F75" s="15" t="s">
        <v>170</v>
      </c>
      <c r="G75" s="16" t="s">
        <v>44</v>
      </c>
      <c r="H75" s="17" t="s">
        <v>38</v>
      </c>
      <c r="I75" s="17">
        <v>100</v>
      </c>
      <c r="J75" s="9" t="s">
        <v>51</v>
      </c>
      <c r="K75" s="8" t="s">
        <v>96</v>
      </c>
      <c r="L75" s="17" t="s">
        <v>228</v>
      </c>
      <c r="M75" s="39"/>
      <c r="N75" s="16"/>
      <c r="O75" s="16"/>
      <c r="P75" s="16"/>
      <c r="Q75" s="18" t="s">
        <v>46</v>
      </c>
      <c r="R75" s="18" t="s">
        <v>51</v>
      </c>
      <c r="S75" s="16">
        <v>0</v>
      </c>
      <c r="T75" s="16">
        <v>100</v>
      </c>
      <c r="U75" s="16">
        <v>0</v>
      </c>
      <c r="V75" s="16"/>
      <c r="W75" s="39"/>
      <c r="X75" s="39"/>
      <c r="Y75" s="40">
        <v>580358</v>
      </c>
      <c r="Z75" s="40">
        <v>650000.96000000008</v>
      </c>
      <c r="AA75" s="19"/>
      <c r="AB75" s="34" t="s">
        <v>97</v>
      </c>
    </row>
    <row r="76" spans="1:28" ht="33.75" x14ac:dyDescent="0.25">
      <c r="A76" s="38" t="s">
        <v>99</v>
      </c>
      <c r="B76" s="38" t="s">
        <v>293</v>
      </c>
      <c r="C76" s="14" t="s">
        <v>56</v>
      </c>
      <c r="D76" s="15" t="s">
        <v>57</v>
      </c>
      <c r="E76" s="15" t="s">
        <v>57</v>
      </c>
      <c r="F76" s="15" t="s">
        <v>171</v>
      </c>
      <c r="G76" s="16" t="s">
        <v>44</v>
      </c>
      <c r="H76" s="17" t="s">
        <v>38</v>
      </c>
      <c r="I76" s="17">
        <v>100</v>
      </c>
      <c r="J76" s="9" t="s">
        <v>51</v>
      </c>
      <c r="K76" s="8" t="s">
        <v>96</v>
      </c>
      <c r="L76" s="17" t="s">
        <v>244</v>
      </c>
      <c r="M76" s="39"/>
      <c r="N76" s="16"/>
      <c r="O76" s="16"/>
      <c r="P76" s="16"/>
      <c r="Q76" s="18" t="s">
        <v>46</v>
      </c>
      <c r="R76" s="18" t="s">
        <v>51</v>
      </c>
      <c r="S76" s="16">
        <v>0</v>
      </c>
      <c r="T76" s="16">
        <v>100</v>
      </c>
      <c r="U76" s="16">
        <v>0</v>
      </c>
      <c r="V76" s="16"/>
      <c r="W76" s="39"/>
      <c r="X76" s="39"/>
      <c r="Y76" s="40">
        <v>1339286</v>
      </c>
      <c r="Z76" s="40">
        <v>1500000.32</v>
      </c>
      <c r="AA76" s="19"/>
      <c r="AB76" s="34" t="s">
        <v>97</v>
      </c>
    </row>
    <row r="77" spans="1:28" ht="33.75" x14ac:dyDescent="0.25">
      <c r="A77" s="38" t="s">
        <v>99</v>
      </c>
      <c r="B77" s="38" t="s">
        <v>293</v>
      </c>
      <c r="C77" s="14" t="s">
        <v>56</v>
      </c>
      <c r="D77" s="15" t="s">
        <v>57</v>
      </c>
      <c r="E77" s="15" t="s">
        <v>57</v>
      </c>
      <c r="F77" s="15" t="s">
        <v>172</v>
      </c>
      <c r="G77" s="16" t="s">
        <v>44</v>
      </c>
      <c r="H77" s="17" t="s">
        <v>38</v>
      </c>
      <c r="I77" s="17">
        <v>0</v>
      </c>
      <c r="J77" s="9" t="s">
        <v>51</v>
      </c>
      <c r="K77" s="8" t="s">
        <v>96</v>
      </c>
      <c r="L77" s="17" t="s">
        <v>244</v>
      </c>
      <c r="M77" s="39"/>
      <c r="N77" s="16"/>
      <c r="O77" s="16"/>
      <c r="P77" s="16"/>
      <c r="Q77" s="18" t="s">
        <v>46</v>
      </c>
      <c r="R77" s="18" t="s">
        <v>51</v>
      </c>
      <c r="S77" s="16">
        <v>0</v>
      </c>
      <c r="T77" s="16">
        <v>100</v>
      </c>
      <c r="U77" s="16">
        <v>0</v>
      </c>
      <c r="V77" s="16"/>
      <c r="W77" s="39"/>
      <c r="X77" s="39"/>
      <c r="Y77" s="40">
        <v>2232143</v>
      </c>
      <c r="Z77" s="40">
        <v>2500000.16</v>
      </c>
      <c r="AA77" s="19"/>
      <c r="AB77" s="34" t="s">
        <v>97</v>
      </c>
    </row>
    <row r="78" spans="1:28" ht="33.75" x14ac:dyDescent="0.25">
      <c r="A78" s="38" t="s">
        <v>99</v>
      </c>
      <c r="B78" s="38" t="s">
        <v>294</v>
      </c>
      <c r="C78" s="14" t="s">
        <v>52</v>
      </c>
      <c r="D78" s="15" t="s">
        <v>53</v>
      </c>
      <c r="E78" s="15" t="s">
        <v>53</v>
      </c>
      <c r="F78" s="15" t="s">
        <v>173</v>
      </c>
      <c r="G78" s="16" t="s">
        <v>44</v>
      </c>
      <c r="H78" s="17" t="s">
        <v>38</v>
      </c>
      <c r="I78" s="17">
        <v>0</v>
      </c>
      <c r="J78" s="9" t="s">
        <v>51</v>
      </c>
      <c r="K78" s="8" t="s">
        <v>96</v>
      </c>
      <c r="L78" s="17" t="s">
        <v>224</v>
      </c>
      <c r="M78" s="39"/>
      <c r="N78" s="16"/>
      <c r="O78" s="16"/>
      <c r="P78" s="16"/>
      <c r="Q78" s="18" t="s">
        <v>46</v>
      </c>
      <c r="R78" s="18" t="s">
        <v>51</v>
      </c>
      <c r="S78" s="16">
        <v>0</v>
      </c>
      <c r="T78" s="16">
        <v>100</v>
      </c>
      <c r="U78" s="16">
        <v>0</v>
      </c>
      <c r="V78" s="16"/>
      <c r="W78" s="39"/>
      <c r="X78" s="39"/>
      <c r="Y78" s="40">
        <v>14285715</v>
      </c>
      <c r="Z78" s="40">
        <v>16000000.800000001</v>
      </c>
      <c r="AA78" s="19"/>
      <c r="AB78" s="34" t="s">
        <v>97</v>
      </c>
    </row>
    <row r="79" spans="1:28" ht="33.75" x14ac:dyDescent="0.25">
      <c r="A79" s="38" t="s">
        <v>99</v>
      </c>
      <c r="B79" s="38" t="s">
        <v>294</v>
      </c>
      <c r="C79" s="14" t="s">
        <v>52</v>
      </c>
      <c r="D79" s="15" t="s">
        <v>53</v>
      </c>
      <c r="E79" s="15" t="s">
        <v>53</v>
      </c>
      <c r="F79" s="15" t="s">
        <v>174</v>
      </c>
      <c r="G79" s="16" t="s">
        <v>44</v>
      </c>
      <c r="H79" s="17" t="s">
        <v>38</v>
      </c>
      <c r="I79" s="17">
        <v>0</v>
      </c>
      <c r="J79" s="9" t="s">
        <v>51</v>
      </c>
      <c r="K79" s="8" t="s">
        <v>96</v>
      </c>
      <c r="L79" s="17" t="s">
        <v>234</v>
      </c>
      <c r="M79" s="39"/>
      <c r="N79" s="16"/>
      <c r="O79" s="16"/>
      <c r="P79" s="16"/>
      <c r="Q79" s="18" t="s">
        <v>46</v>
      </c>
      <c r="R79" s="18" t="s">
        <v>51</v>
      </c>
      <c r="S79" s="16">
        <v>0</v>
      </c>
      <c r="T79" s="16">
        <v>100</v>
      </c>
      <c r="U79" s="16">
        <v>0</v>
      </c>
      <c r="V79" s="16"/>
      <c r="W79" s="39"/>
      <c r="X79" s="39"/>
      <c r="Y79" s="40">
        <v>56250000</v>
      </c>
      <c r="Z79" s="40">
        <v>63000000.000000007</v>
      </c>
      <c r="AA79" s="19"/>
      <c r="AB79" s="34" t="s">
        <v>97</v>
      </c>
    </row>
    <row r="80" spans="1:28" ht="33.75" x14ac:dyDescent="0.25">
      <c r="A80" s="38" t="s">
        <v>99</v>
      </c>
      <c r="B80" s="38" t="s">
        <v>294</v>
      </c>
      <c r="C80" s="14" t="s">
        <v>52</v>
      </c>
      <c r="D80" s="15" t="s">
        <v>53</v>
      </c>
      <c r="E80" s="15" t="s">
        <v>53</v>
      </c>
      <c r="F80" s="15" t="s">
        <v>175</v>
      </c>
      <c r="G80" s="16" t="s">
        <v>44</v>
      </c>
      <c r="H80" s="17" t="s">
        <v>38</v>
      </c>
      <c r="I80" s="17">
        <v>100</v>
      </c>
      <c r="J80" s="9" t="s">
        <v>51</v>
      </c>
      <c r="K80" s="8" t="s">
        <v>96</v>
      </c>
      <c r="L80" s="17" t="s">
        <v>244</v>
      </c>
      <c r="M80" s="39"/>
      <c r="N80" s="16"/>
      <c r="O80" s="16"/>
      <c r="P80" s="16"/>
      <c r="Q80" s="18" t="s">
        <v>46</v>
      </c>
      <c r="R80" s="18" t="s">
        <v>51</v>
      </c>
      <c r="S80" s="16">
        <v>0</v>
      </c>
      <c r="T80" s="16">
        <v>100</v>
      </c>
      <c r="U80" s="16">
        <v>0</v>
      </c>
      <c r="V80" s="16"/>
      <c r="W80" s="39"/>
      <c r="X80" s="39"/>
      <c r="Y80" s="40">
        <v>11482143</v>
      </c>
      <c r="Z80" s="40">
        <v>12860000.160000002</v>
      </c>
      <c r="AA80" s="19"/>
      <c r="AB80" s="34" t="s">
        <v>97</v>
      </c>
    </row>
    <row r="81" spans="1:28" ht="33.75" x14ac:dyDescent="0.25">
      <c r="A81" s="38" t="s">
        <v>99</v>
      </c>
      <c r="B81" s="38" t="s">
        <v>294</v>
      </c>
      <c r="C81" s="14" t="s">
        <v>52</v>
      </c>
      <c r="D81" s="15" t="s">
        <v>53</v>
      </c>
      <c r="E81" s="15" t="s">
        <v>53</v>
      </c>
      <c r="F81" s="15" t="s">
        <v>176</v>
      </c>
      <c r="G81" s="16" t="s">
        <v>44</v>
      </c>
      <c r="H81" s="17" t="s">
        <v>38</v>
      </c>
      <c r="I81" s="17">
        <v>100</v>
      </c>
      <c r="J81" s="9" t="s">
        <v>51</v>
      </c>
      <c r="K81" s="8" t="s">
        <v>96</v>
      </c>
      <c r="L81" s="17" t="s">
        <v>228</v>
      </c>
      <c r="M81" s="39"/>
      <c r="N81" s="16"/>
      <c r="O81" s="16"/>
      <c r="P81" s="16"/>
      <c r="Q81" s="18" t="s">
        <v>46</v>
      </c>
      <c r="R81" s="18" t="s">
        <v>51</v>
      </c>
      <c r="S81" s="16">
        <v>0</v>
      </c>
      <c r="T81" s="16">
        <v>100</v>
      </c>
      <c r="U81" s="16">
        <v>0</v>
      </c>
      <c r="V81" s="16"/>
      <c r="W81" s="39"/>
      <c r="X81" s="39"/>
      <c r="Y81" s="40">
        <v>6928572</v>
      </c>
      <c r="Z81" s="40">
        <v>7760000.6400000006</v>
      </c>
      <c r="AA81" s="19"/>
      <c r="AB81" s="34" t="s">
        <v>97</v>
      </c>
    </row>
    <row r="82" spans="1:28" ht="33.75" x14ac:dyDescent="0.25">
      <c r="A82" s="38" t="s">
        <v>99</v>
      </c>
      <c r="B82" s="38" t="s">
        <v>294</v>
      </c>
      <c r="C82" s="14" t="s">
        <v>52</v>
      </c>
      <c r="D82" s="15" t="s">
        <v>53</v>
      </c>
      <c r="E82" s="15" t="s">
        <v>53</v>
      </c>
      <c r="F82" s="15" t="s">
        <v>177</v>
      </c>
      <c r="G82" s="16" t="s">
        <v>44</v>
      </c>
      <c r="H82" s="17" t="s">
        <v>38</v>
      </c>
      <c r="I82" s="17">
        <v>100</v>
      </c>
      <c r="J82" s="9" t="s">
        <v>51</v>
      </c>
      <c r="K82" s="8" t="s">
        <v>96</v>
      </c>
      <c r="L82" s="17" t="s">
        <v>245</v>
      </c>
      <c r="M82" s="39"/>
      <c r="N82" s="16"/>
      <c r="O82" s="16"/>
      <c r="P82" s="16"/>
      <c r="Q82" s="18" t="s">
        <v>46</v>
      </c>
      <c r="R82" s="18" t="s">
        <v>51</v>
      </c>
      <c r="S82" s="16">
        <v>0</v>
      </c>
      <c r="T82" s="16">
        <v>100</v>
      </c>
      <c r="U82" s="16">
        <v>0</v>
      </c>
      <c r="V82" s="16"/>
      <c r="W82" s="39"/>
      <c r="X82" s="39"/>
      <c r="Y82" s="40">
        <v>8928572</v>
      </c>
      <c r="Z82" s="40">
        <v>10000000.640000001</v>
      </c>
      <c r="AA82" s="19"/>
      <c r="AB82" s="34" t="s">
        <v>97</v>
      </c>
    </row>
    <row r="83" spans="1:28" ht="33.75" x14ac:dyDescent="0.25">
      <c r="A83" s="38" t="s">
        <v>99</v>
      </c>
      <c r="B83" s="38" t="s">
        <v>294</v>
      </c>
      <c r="C83" s="14" t="s">
        <v>52</v>
      </c>
      <c r="D83" s="15" t="s">
        <v>53</v>
      </c>
      <c r="E83" s="15" t="s">
        <v>53</v>
      </c>
      <c r="F83" s="15" t="s">
        <v>178</v>
      </c>
      <c r="G83" s="16" t="s">
        <v>44</v>
      </c>
      <c r="H83" s="17" t="s">
        <v>38</v>
      </c>
      <c r="I83" s="17">
        <v>100</v>
      </c>
      <c r="J83" s="9" t="s">
        <v>51</v>
      </c>
      <c r="K83" s="8" t="s">
        <v>96</v>
      </c>
      <c r="L83" s="17" t="s">
        <v>239</v>
      </c>
      <c r="M83" s="39"/>
      <c r="N83" s="16"/>
      <c r="O83" s="16"/>
      <c r="P83" s="16"/>
      <c r="Q83" s="18" t="s">
        <v>46</v>
      </c>
      <c r="R83" s="18" t="s">
        <v>51</v>
      </c>
      <c r="S83" s="16">
        <v>0</v>
      </c>
      <c r="T83" s="16">
        <v>100</v>
      </c>
      <c r="U83" s="16">
        <v>0</v>
      </c>
      <c r="V83" s="16"/>
      <c r="W83" s="39"/>
      <c r="X83" s="39"/>
      <c r="Y83" s="40">
        <v>4910715</v>
      </c>
      <c r="Z83" s="40">
        <v>5500000.8000000007</v>
      </c>
      <c r="AA83" s="19"/>
      <c r="AB83" s="34" t="s">
        <v>97</v>
      </c>
    </row>
    <row r="84" spans="1:28" ht="45" x14ac:dyDescent="0.25">
      <c r="A84" s="38" t="s">
        <v>99</v>
      </c>
      <c r="B84" s="38" t="s">
        <v>294</v>
      </c>
      <c r="C84" s="14" t="s">
        <v>52</v>
      </c>
      <c r="D84" s="15" t="s">
        <v>53</v>
      </c>
      <c r="E84" s="15" t="s">
        <v>53</v>
      </c>
      <c r="F84" s="15" t="s">
        <v>179</v>
      </c>
      <c r="G84" s="16" t="s">
        <v>44</v>
      </c>
      <c r="H84" s="17" t="s">
        <v>38</v>
      </c>
      <c r="I84" s="17">
        <v>100</v>
      </c>
      <c r="J84" s="9" t="s">
        <v>51</v>
      </c>
      <c r="K84" s="8" t="s">
        <v>96</v>
      </c>
      <c r="L84" s="17" t="s">
        <v>240</v>
      </c>
      <c r="M84" s="39"/>
      <c r="N84" s="16"/>
      <c r="O84" s="16"/>
      <c r="P84" s="16"/>
      <c r="Q84" s="18" t="s">
        <v>46</v>
      </c>
      <c r="R84" s="18" t="s">
        <v>51</v>
      </c>
      <c r="S84" s="16">
        <v>0</v>
      </c>
      <c r="T84" s="16">
        <v>100</v>
      </c>
      <c r="U84" s="16">
        <v>0</v>
      </c>
      <c r="V84" s="16"/>
      <c r="W84" s="39"/>
      <c r="X84" s="39"/>
      <c r="Y84" s="40">
        <v>4910715</v>
      </c>
      <c r="Z84" s="40">
        <v>5500000.8000000007</v>
      </c>
      <c r="AA84" s="19"/>
      <c r="AB84" s="34" t="s">
        <v>97</v>
      </c>
    </row>
    <row r="85" spans="1:28" ht="33.75" x14ac:dyDescent="0.25">
      <c r="A85" s="38" t="s">
        <v>99</v>
      </c>
      <c r="B85" s="38" t="s">
        <v>294</v>
      </c>
      <c r="C85" s="14" t="s">
        <v>52</v>
      </c>
      <c r="D85" s="15" t="s">
        <v>53</v>
      </c>
      <c r="E85" s="15" t="s">
        <v>53</v>
      </c>
      <c r="F85" s="15" t="s">
        <v>180</v>
      </c>
      <c r="G85" s="16" t="s">
        <v>44</v>
      </c>
      <c r="H85" s="17" t="s">
        <v>38</v>
      </c>
      <c r="I85" s="17">
        <v>100</v>
      </c>
      <c r="J85" s="9" t="s">
        <v>51</v>
      </c>
      <c r="K85" s="8" t="s">
        <v>96</v>
      </c>
      <c r="L85" s="17" t="s">
        <v>246</v>
      </c>
      <c r="M85" s="39"/>
      <c r="N85" s="16"/>
      <c r="O85" s="16"/>
      <c r="P85" s="16"/>
      <c r="Q85" s="18" t="s">
        <v>46</v>
      </c>
      <c r="R85" s="18" t="s">
        <v>51</v>
      </c>
      <c r="S85" s="16">
        <v>0</v>
      </c>
      <c r="T85" s="16">
        <v>100</v>
      </c>
      <c r="U85" s="16">
        <v>0</v>
      </c>
      <c r="V85" s="16"/>
      <c r="W85" s="39"/>
      <c r="X85" s="39"/>
      <c r="Y85" s="40">
        <v>4910715</v>
      </c>
      <c r="Z85" s="40">
        <v>5500000.8000000007</v>
      </c>
      <c r="AA85" s="19"/>
      <c r="AB85" s="34" t="s">
        <v>97</v>
      </c>
    </row>
    <row r="86" spans="1:28" ht="33.75" x14ac:dyDescent="0.25">
      <c r="A86" s="38" t="s">
        <v>99</v>
      </c>
      <c r="B86" s="38" t="s">
        <v>294</v>
      </c>
      <c r="C86" s="14" t="s">
        <v>52</v>
      </c>
      <c r="D86" s="15" t="s">
        <v>53</v>
      </c>
      <c r="E86" s="15" t="s">
        <v>53</v>
      </c>
      <c r="F86" s="15" t="s">
        <v>181</v>
      </c>
      <c r="G86" s="16" t="s">
        <v>44</v>
      </c>
      <c r="H86" s="17" t="s">
        <v>38</v>
      </c>
      <c r="I86" s="17">
        <v>100</v>
      </c>
      <c r="J86" s="9" t="s">
        <v>51</v>
      </c>
      <c r="K86" s="8" t="s">
        <v>96</v>
      </c>
      <c r="L86" s="17" t="s">
        <v>247</v>
      </c>
      <c r="M86" s="39"/>
      <c r="N86" s="16"/>
      <c r="O86" s="16"/>
      <c r="P86" s="16"/>
      <c r="Q86" s="18" t="s">
        <v>46</v>
      </c>
      <c r="R86" s="18" t="s">
        <v>51</v>
      </c>
      <c r="S86" s="16">
        <v>0</v>
      </c>
      <c r="T86" s="16">
        <v>100</v>
      </c>
      <c r="U86" s="16">
        <v>0</v>
      </c>
      <c r="V86" s="16"/>
      <c r="W86" s="39"/>
      <c r="X86" s="39"/>
      <c r="Y86" s="40">
        <v>14732143</v>
      </c>
      <c r="Z86" s="40">
        <v>16500000.160000002</v>
      </c>
      <c r="AA86" s="19"/>
      <c r="AB86" s="34" t="s">
        <v>97</v>
      </c>
    </row>
    <row r="87" spans="1:28" ht="33.75" x14ac:dyDescent="0.25">
      <c r="A87" s="38" t="s">
        <v>99</v>
      </c>
      <c r="B87" s="38" t="s">
        <v>294</v>
      </c>
      <c r="C87" s="14" t="s">
        <v>52</v>
      </c>
      <c r="D87" s="15" t="s">
        <v>53</v>
      </c>
      <c r="E87" s="15" t="s">
        <v>53</v>
      </c>
      <c r="F87" s="15" t="s">
        <v>182</v>
      </c>
      <c r="G87" s="16" t="s">
        <v>44</v>
      </c>
      <c r="H87" s="17" t="s">
        <v>38</v>
      </c>
      <c r="I87" s="17">
        <v>100</v>
      </c>
      <c r="J87" s="9" t="s">
        <v>51</v>
      </c>
      <c r="K87" s="8" t="s">
        <v>96</v>
      </c>
      <c r="L87" s="17" t="s">
        <v>234</v>
      </c>
      <c r="M87" s="39"/>
      <c r="N87" s="16"/>
      <c r="O87" s="16"/>
      <c r="P87" s="16"/>
      <c r="Q87" s="18" t="s">
        <v>46</v>
      </c>
      <c r="R87" s="18" t="s">
        <v>51</v>
      </c>
      <c r="S87" s="16">
        <v>0</v>
      </c>
      <c r="T87" s="16">
        <v>100</v>
      </c>
      <c r="U87" s="16">
        <v>0</v>
      </c>
      <c r="V87" s="16"/>
      <c r="W87" s="39"/>
      <c r="X87" s="39"/>
      <c r="Y87" s="40">
        <v>56250000</v>
      </c>
      <c r="Z87" s="40">
        <v>63000000.000000007</v>
      </c>
      <c r="AA87" s="19"/>
      <c r="AB87" s="34" t="s">
        <v>97</v>
      </c>
    </row>
    <row r="88" spans="1:28" ht="33.75" x14ac:dyDescent="0.25">
      <c r="A88" s="38" t="s">
        <v>99</v>
      </c>
      <c r="B88" s="38" t="s">
        <v>294</v>
      </c>
      <c r="C88" s="14" t="s">
        <v>52</v>
      </c>
      <c r="D88" s="15" t="s">
        <v>53</v>
      </c>
      <c r="E88" s="15" t="s">
        <v>53</v>
      </c>
      <c r="F88" s="15" t="s">
        <v>183</v>
      </c>
      <c r="G88" s="16" t="s">
        <v>44</v>
      </c>
      <c r="H88" s="17" t="s">
        <v>38</v>
      </c>
      <c r="I88" s="17">
        <v>100</v>
      </c>
      <c r="J88" s="9" t="s">
        <v>51</v>
      </c>
      <c r="K88" s="8" t="s">
        <v>96</v>
      </c>
      <c r="L88" s="17" t="s">
        <v>239</v>
      </c>
      <c r="M88" s="39"/>
      <c r="N88" s="16"/>
      <c r="O88" s="16"/>
      <c r="P88" s="16"/>
      <c r="Q88" s="18" t="s">
        <v>46</v>
      </c>
      <c r="R88" s="18" t="s">
        <v>51</v>
      </c>
      <c r="S88" s="16">
        <v>0</v>
      </c>
      <c r="T88" s="16">
        <v>100</v>
      </c>
      <c r="U88" s="16">
        <v>0</v>
      </c>
      <c r="V88" s="16"/>
      <c r="W88" s="39"/>
      <c r="X88" s="39"/>
      <c r="Y88" s="40">
        <v>4910715</v>
      </c>
      <c r="Z88" s="40">
        <v>5500000.8000000007</v>
      </c>
      <c r="AA88" s="19"/>
      <c r="AB88" s="34" t="s">
        <v>97</v>
      </c>
    </row>
    <row r="89" spans="1:28" ht="33.75" x14ac:dyDescent="0.25">
      <c r="A89" s="38" t="s">
        <v>99</v>
      </c>
      <c r="B89" s="38" t="s">
        <v>294</v>
      </c>
      <c r="C89" s="14" t="s">
        <v>52</v>
      </c>
      <c r="D89" s="15" t="s">
        <v>53</v>
      </c>
      <c r="E89" s="15" t="s">
        <v>53</v>
      </c>
      <c r="F89" s="15" t="s">
        <v>184</v>
      </c>
      <c r="G89" s="16" t="s">
        <v>44</v>
      </c>
      <c r="H89" s="17" t="s">
        <v>38</v>
      </c>
      <c r="I89" s="17">
        <v>0</v>
      </c>
      <c r="J89" s="9" t="s">
        <v>51</v>
      </c>
      <c r="K89" s="8" t="s">
        <v>96</v>
      </c>
      <c r="L89" s="17" t="s">
        <v>230</v>
      </c>
      <c r="M89" s="39"/>
      <c r="N89" s="16"/>
      <c r="O89" s="16"/>
      <c r="P89" s="16"/>
      <c r="Q89" s="18" t="s">
        <v>46</v>
      </c>
      <c r="R89" s="18" t="s">
        <v>51</v>
      </c>
      <c r="S89" s="16">
        <v>0</v>
      </c>
      <c r="T89" s="16">
        <v>100</v>
      </c>
      <c r="U89" s="16">
        <v>0</v>
      </c>
      <c r="V89" s="16"/>
      <c r="W89" s="39"/>
      <c r="X89" s="39"/>
      <c r="Y89" s="40">
        <v>4910715</v>
      </c>
      <c r="Z89" s="40">
        <v>5500000.8000000007</v>
      </c>
      <c r="AA89" s="19"/>
      <c r="AB89" s="34" t="s">
        <v>97</v>
      </c>
    </row>
    <row r="90" spans="1:28" ht="33.75" x14ac:dyDescent="0.25">
      <c r="A90" s="38" t="s">
        <v>99</v>
      </c>
      <c r="B90" s="38" t="s">
        <v>294</v>
      </c>
      <c r="C90" s="14" t="s">
        <v>52</v>
      </c>
      <c r="D90" s="15" t="s">
        <v>53</v>
      </c>
      <c r="E90" s="15" t="s">
        <v>53</v>
      </c>
      <c r="F90" s="15" t="s">
        <v>185</v>
      </c>
      <c r="G90" s="16" t="s">
        <v>44</v>
      </c>
      <c r="H90" s="17" t="s">
        <v>38</v>
      </c>
      <c r="I90" s="17">
        <v>0</v>
      </c>
      <c r="J90" s="9" t="s">
        <v>51</v>
      </c>
      <c r="K90" s="8" t="s">
        <v>96</v>
      </c>
      <c r="L90" s="17" t="s">
        <v>231</v>
      </c>
      <c r="M90" s="39"/>
      <c r="N90" s="16"/>
      <c r="O90" s="16"/>
      <c r="P90" s="16"/>
      <c r="Q90" s="18" t="s">
        <v>46</v>
      </c>
      <c r="R90" s="18" t="s">
        <v>51</v>
      </c>
      <c r="S90" s="16">
        <v>0</v>
      </c>
      <c r="T90" s="16">
        <v>100</v>
      </c>
      <c r="U90" s="16">
        <v>0</v>
      </c>
      <c r="V90" s="16"/>
      <c r="W90" s="39"/>
      <c r="X90" s="39"/>
      <c r="Y90" s="40">
        <v>4910715</v>
      </c>
      <c r="Z90" s="40">
        <v>5500000.8000000007</v>
      </c>
      <c r="AA90" s="19"/>
      <c r="AB90" s="34" t="s">
        <v>97</v>
      </c>
    </row>
    <row r="91" spans="1:28" ht="67.5" x14ac:dyDescent="0.25">
      <c r="A91" s="38" t="s">
        <v>99</v>
      </c>
      <c r="B91" s="38" t="s">
        <v>295</v>
      </c>
      <c r="C91" s="14" t="s">
        <v>54</v>
      </c>
      <c r="D91" s="15" t="s">
        <v>55</v>
      </c>
      <c r="E91" s="15" t="s">
        <v>55</v>
      </c>
      <c r="F91" s="15" t="s">
        <v>186</v>
      </c>
      <c r="G91" s="16" t="s">
        <v>44</v>
      </c>
      <c r="H91" s="17" t="s">
        <v>38</v>
      </c>
      <c r="I91" s="17">
        <v>0</v>
      </c>
      <c r="J91" s="9" t="s">
        <v>51</v>
      </c>
      <c r="K91" s="8" t="s">
        <v>96</v>
      </c>
      <c r="L91" s="17" t="s">
        <v>234</v>
      </c>
      <c r="M91" s="39"/>
      <c r="N91" s="16"/>
      <c r="O91" s="16"/>
      <c r="P91" s="16"/>
      <c r="Q91" s="18" t="s">
        <v>46</v>
      </c>
      <c r="R91" s="18" t="s">
        <v>51</v>
      </c>
      <c r="S91" s="16">
        <v>0</v>
      </c>
      <c r="T91" s="16">
        <v>100</v>
      </c>
      <c r="U91" s="16">
        <v>0</v>
      </c>
      <c r="V91" s="16"/>
      <c r="W91" s="39"/>
      <c r="X91" s="39"/>
      <c r="Y91" s="40">
        <v>68250000</v>
      </c>
      <c r="Z91" s="40">
        <v>76440000</v>
      </c>
      <c r="AA91" s="19"/>
      <c r="AB91" s="34" t="s">
        <v>97</v>
      </c>
    </row>
    <row r="92" spans="1:28" ht="67.5" x14ac:dyDescent="0.25">
      <c r="A92" s="38" t="s">
        <v>99</v>
      </c>
      <c r="B92" s="38" t="s">
        <v>295</v>
      </c>
      <c r="C92" s="14" t="s">
        <v>54</v>
      </c>
      <c r="D92" s="15" t="s">
        <v>55</v>
      </c>
      <c r="E92" s="15" t="s">
        <v>55</v>
      </c>
      <c r="F92" s="15" t="s">
        <v>186</v>
      </c>
      <c r="G92" s="16" t="s">
        <v>44</v>
      </c>
      <c r="H92" s="17" t="s">
        <v>38</v>
      </c>
      <c r="I92" s="17">
        <v>0</v>
      </c>
      <c r="J92" s="9" t="s">
        <v>51</v>
      </c>
      <c r="K92" s="8" t="s">
        <v>96</v>
      </c>
      <c r="L92" s="17" t="s">
        <v>239</v>
      </c>
      <c r="M92" s="39"/>
      <c r="N92" s="16"/>
      <c r="O92" s="16"/>
      <c r="P92" s="16"/>
      <c r="Q92" s="18" t="s">
        <v>46</v>
      </c>
      <c r="R92" s="18" t="s">
        <v>51</v>
      </c>
      <c r="S92" s="16">
        <v>0</v>
      </c>
      <c r="T92" s="16">
        <v>100</v>
      </c>
      <c r="U92" s="16">
        <v>0</v>
      </c>
      <c r="V92" s="16"/>
      <c r="W92" s="39"/>
      <c r="X92" s="39"/>
      <c r="Y92" s="40">
        <v>3950000</v>
      </c>
      <c r="Z92" s="40">
        <v>4424000</v>
      </c>
      <c r="AA92" s="19"/>
      <c r="AB92" s="34" t="s">
        <v>97</v>
      </c>
    </row>
    <row r="93" spans="1:28" ht="67.5" x14ac:dyDescent="0.25">
      <c r="A93" s="38" t="s">
        <v>99</v>
      </c>
      <c r="B93" s="38" t="s">
        <v>295</v>
      </c>
      <c r="C93" s="14" t="s">
        <v>54</v>
      </c>
      <c r="D93" s="15" t="s">
        <v>55</v>
      </c>
      <c r="E93" s="15" t="s">
        <v>55</v>
      </c>
      <c r="F93" s="15" t="s">
        <v>55</v>
      </c>
      <c r="G93" s="16" t="s">
        <v>44</v>
      </c>
      <c r="H93" s="17" t="s">
        <v>38</v>
      </c>
      <c r="I93" s="17">
        <v>0</v>
      </c>
      <c r="J93" s="9" t="s">
        <v>51</v>
      </c>
      <c r="K93" s="8" t="s">
        <v>96</v>
      </c>
      <c r="L93" s="17" t="s">
        <v>229</v>
      </c>
      <c r="M93" s="39"/>
      <c r="N93" s="16"/>
      <c r="O93" s="16"/>
      <c r="P93" s="16"/>
      <c r="Q93" s="18" t="s">
        <v>46</v>
      </c>
      <c r="R93" s="18" t="s">
        <v>51</v>
      </c>
      <c r="S93" s="16">
        <v>0</v>
      </c>
      <c r="T93" s="16">
        <v>100</v>
      </c>
      <c r="U93" s="16">
        <v>0</v>
      </c>
      <c r="V93" s="16"/>
      <c r="W93" s="39"/>
      <c r="X93" s="39"/>
      <c r="Y93" s="40">
        <v>11750000</v>
      </c>
      <c r="Z93" s="40">
        <v>13160000.000000002</v>
      </c>
      <c r="AA93" s="19"/>
      <c r="AB93" s="34" t="s">
        <v>97</v>
      </c>
    </row>
    <row r="94" spans="1:28" ht="67.5" x14ac:dyDescent="0.25">
      <c r="A94" s="38" t="s">
        <v>99</v>
      </c>
      <c r="B94" s="38" t="s">
        <v>295</v>
      </c>
      <c r="C94" s="14" t="s">
        <v>54</v>
      </c>
      <c r="D94" s="15" t="s">
        <v>55</v>
      </c>
      <c r="E94" s="15" t="s">
        <v>55</v>
      </c>
      <c r="F94" s="15" t="s">
        <v>55</v>
      </c>
      <c r="G94" s="16" t="s">
        <v>44</v>
      </c>
      <c r="H94" s="17" t="s">
        <v>38</v>
      </c>
      <c r="I94" s="17">
        <v>0</v>
      </c>
      <c r="J94" s="9" t="s">
        <v>51</v>
      </c>
      <c r="K94" s="8" t="s">
        <v>96</v>
      </c>
      <c r="L94" s="17" t="s">
        <v>241</v>
      </c>
      <c r="M94" s="39"/>
      <c r="N94" s="16"/>
      <c r="O94" s="16"/>
      <c r="P94" s="16"/>
      <c r="Q94" s="18" t="s">
        <v>46</v>
      </c>
      <c r="R94" s="18" t="s">
        <v>51</v>
      </c>
      <c r="S94" s="16">
        <v>0</v>
      </c>
      <c r="T94" s="16">
        <v>100</v>
      </c>
      <c r="U94" s="16">
        <v>0</v>
      </c>
      <c r="V94" s="16"/>
      <c r="W94" s="39"/>
      <c r="X94" s="39"/>
      <c r="Y94" s="40">
        <v>5950000</v>
      </c>
      <c r="Z94" s="40">
        <v>6664000.0000000009</v>
      </c>
      <c r="AA94" s="19"/>
      <c r="AB94" s="34" t="s">
        <v>97</v>
      </c>
    </row>
    <row r="95" spans="1:28" ht="78.75" x14ac:dyDescent="0.25">
      <c r="A95" s="38" t="s">
        <v>99</v>
      </c>
      <c r="B95" s="38" t="s">
        <v>296</v>
      </c>
      <c r="C95" s="14" t="s">
        <v>61</v>
      </c>
      <c r="D95" s="15" t="s">
        <v>62</v>
      </c>
      <c r="E95" s="15" t="s">
        <v>62</v>
      </c>
      <c r="F95" s="15" t="s">
        <v>187</v>
      </c>
      <c r="G95" s="16" t="s">
        <v>44</v>
      </c>
      <c r="H95" s="17" t="s">
        <v>38</v>
      </c>
      <c r="I95" s="17">
        <v>0</v>
      </c>
      <c r="J95" s="9" t="s">
        <v>51</v>
      </c>
      <c r="K95" s="8" t="s">
        <v>96</v>
      </c>
      <c r="L95" s="17" t="s">
        <v>65</v>
      </c>
      <c r="M95" s="39"/>
      <c r="N95" s="16"/>
      <c r="O95" s="16"/>
      <c r="P95" s="16"/>
      <c r="Q95" s="18" t="s">
        <v>46</v>
      </c>
      <c r="R95" s="18" t="s">
        <v>51</v>
      </c>
      <c r="S95" s="16">
        <v>0</v>
      </c>
      <c r="T95" s="16">
        <v>100</v>
      </c>
      <c r="U95" s="16">
        <v>0</v>
      </c>
      <c r="V95" s="16"/>
      <c r="W95" s="39"/>
      <c r="X95" s="39"/>
      <c r="Y95" s="40">
        <v>401785715</v>
      </c>
      <c r="Z95" s="40">
        <v>450000000.80000007</v>
      </c>
      <c r="AA95" s="19"/>
      <c r="AB95" s="34" t="s">
        <v>97</v>
      </c>
    </row>
    <row r="96" spans="1:28" ht="56.25" x14ac:dyDescent="0.25">
      <c r="A96" s="38" t="s">
        <v>99</v>
      </c>
      <c r="B96" s="38" t="s">
        <v>297</v>
      </c>
      <c r="C96" s="14" t="s">
        <v>105</v>
      </c>
      <c r="D96" s="15" t="s">
        <v>106</v>
      </c>
      <c r="E96" s="15" t="s">
        <v>106</v>
      </c>
      <c r="F96" s="15" t="s">
        <v>188</v>
      </c>
      <c r="G96" s="16" t="s">
        <v>44</v>
      </c>
      <c r="H96" s="17" t="s">
        <v>38</v>
      </c>
      <c r="I96" s="17">
        <v>0</v>
      </c>
      <c r="J96" s="9" t="s">
        <v>51</v>
      </c>
      <c r="K96" s="8" t="s">
        <v>96</v>
      </c>
      <c r="L96" s="17" t="s">
        <v>65</v>
      </c>
      <c r="M96" s="39"/>
      <c r="N96" s="16"/>
      <c r="O96" s="16"/>
      <c r="P96" s="16"/>
      <c r="Q96" s="18" t="s">
        <v>46</v>
      </c>
      <c r="R96" s="18" t="s">
        <v>51</v>
      </c>
      <c r="S96" s="16">
        <v>0</v>
      </c>
      <c r="T96" s="16">
        <v>100</v>
      </c>
      <c r="U96" s="16">
        <v>0</v>
      </c>
      <c r="V96" s="16"/>
      <c r="W96" s="39"/>
      <c r="X96" s="39"/>
      <c r="Y96" s="40">
        <v>3216281.25</v>
      </c>
      <c r="Z96" s="40">
        <v>3602235.0000000005</v>
      </c>
      <c r="AA96" s="19"/>
      <c r="AB96" s="34" t="s">
        <v>97</v>
      </c>
    </row>
    <row r="97" spans="1:28" ht="78.75" x14ac:dyDescent="0.25">
      <c r="A97" s="38" t="s">
        <v>99</v>
      </c>
      <c r="B97" s="38" t="s">
        <v>298</v>
      </c>
      <c r="C97" s="14" t="s">
        <v>107</v>
      </c>
      <c r="D97" s="15" t="s">
        <v>108</v>
      </c>
      <c r="E97" s="15" t="s">
        <v>109</v>
      </c>
      <c r="F97" s="15" t="s">
        <v>189</v>
      </c>
      <c r="G97" s="16" t="s">
        <v>44</v>
      </c>
      <c r="H97" s="17" t="s">
        <v>41</v>
      </c>
      <c r="I97" s="17">
        <v>0</v>
      </c>
      <c r="J97" s="9" t="s">
        <v>51</v>
      </c>
      <c r="K97" s="8" t="s">
        <v>96</v>
      </c>
      <c r="L97" s="8" t="s">
        <v>60</v>
      </c>
      <c r="M97" s="39"/>
      <c r="N97" s="16"/>
      <c r="O97" s="16"/>
      <c r="P97" s="16"/>
      <c r="Q97" s="18" t="s">
        <v>46</v>
      </c>
      <c r="R97" s="18" t="s">
        <v>51</v>
      </c>
      <c r="S97" s="16">
        <v>0</v>
      </c>
      <c r="T97" s="16">
        <v>100</v>
      </c>
      <c r="U97" s="16">
        <v>0</v>
      </c>
      <c r="V97" s="16"/>
      <c r="W97" s="39"/>
      <c r="X97" s="39"/>
      <c r="Y97" s="40">
        <v>21912340</v>
      </c>
      <c r="Z97" s="40">
        <v>24541820.800000001</v>
      </c>
      <c r="AA97" s="19"/>
      <c r="AB97" s="34" t="s">
        <v>97</v>
      </c>
    </row>
    <row r="98" spans="1:28" ht="56.25" x14ac:dyDescent="0.25">
      <c r="A98" s="38" t="s">
        <v>99</v>
      </c>
      <c r="B98" s="38" t="s">
        <v>299</v>
      </c>
      <c r="C98" s="14" t="s">
        <v>110</v>
      </c>
      <c r="D98" s="15" t="s">
        <v>111</v>
      </c>
      <c r="E98" s="15" t="s">
        <v>111</v>
      </c>
      <c r="F98" s="15" t="s">
        <v>190</v>
      </c>
      <c r="G98" s="16" t="s">
        <v>44</v>
      </c>
      <c r="H98" s="17" t="s">
        <v>41</v>
      </c>
      <c r="I98" s="17">
        <v>100</v>
      </c>
      <c r="J98" s="9" t="s">
        <v>51</v>
      </c>
      <c r="K98" s="8" t="s">
        <v>96</v>
      </c>
      <c r="L98" s="17" t="s">
        <v>243</v>
      </c>
      <c r="M98" s="39"/>
      <c r="N98" s="16"/>
      <c r="O98" s="16"/>
      <c r="P98" s="16"/>
      <c r="Q98" s="18" t="s">
        <v>46</v>
      </c>
      <c r="R98" s="18" t="s">
        <v>51</v>
      </c>
      <c r="S98" s="16">
        <v>0</v>
      </c>
      <c r="T98" s="16">
        <v>100</v>
      </c>
      <c r="U98" s="16">
        <v>0</v>
      </c>
      <c r="V98" s="16"/>
      <c r="W98" s="39"/>
      <c r="X98" s="39"/>
      <c r="Y98" s="40">
        <v>13056050</v>
      </c>
      <c r="Z98" s="40">
        <v>14622776.000000002</v>
      </c>
      <c r="AA98" s="19"/>
      <c r="AB98" s="34" t="s">
        <v>97</v>
      </c>
    </row>
    <row r="99" spans="1:28" ht="101.25" x14ac:dyDescent="0.25">
      <c r="A99" s="38" t="s">
        <v>99</v>
      </c>
      <c r="B99" s="38" t="s">
        <v>300</v>
      </c>
      <c r="C99" s="14" t="s">
        <v>66</v>
      </c>
      <c r="D99" s="15" t="s">
        <v>67</v>
      </c>
      <c r="E99" s="15" t="s">
        <v>67</v>
      </c>
      <c r="F99" s="15" t="s">
        <v>191</v>
      </c>
      <c r="G99" s="16" t="s">
        <v>44</v>
      </c>
      <c r="H99" s="17" t="s">
        <v>41</v>
      </c>
      <c r="I99" s="17">
        <v>100</v>
      </c>
      <c r="J99" s="9" t="s">
        <v>51</v>
      </c>
      <c r="K99" s="8" t="s">
        <v>96</v>
      </c>
      <c r="L99" s="8" t="s">
        <v>60</v>
      </c>
      <c r="M99" s="39"/>
      <c r="N99" s="16"/>
      <c r="O99" s="16"/>
      <c r="P99" s="16"/>
      <c r="Q99" s="18" t="s">
        <v>46</v>
      </c>
      <c r="R99" s="18" t="s">
        <v>51</v>
      </c>
      <c r="S99" s="16">
        <v>0</v>
      </c>
      <c r="T99" s="16">
        <v>100</v>
      </c>
      <c r="U99" s="16">
        <v>0</v>
      </c>
      <c r="V99" s="16"/>
      <c r="W99" s="39"/>
      <c r="X99" s="39"/>
      <c r="Y99" s="40">
        <v>17989243.02</v>
      </c>
      <c r="Z99" s="40">
        <v>20147952.182400003</v>
      </c>
      <c r="AA99" s="19"/>
      <c r="AB99" s="34" t="s">
        <v>97</v>
      </c>
    </row>
    <row r="100" spans="1:28" ht="33.75" x14ac:dyDescent="0.25">
      <c r="A100" s="38" t="s">
        <v>99</v>
      </c>
      <c r="B100" s="38" t="s">
        <v>301</v>
      </c>
      <c r="C100" s="14" t="s">
        <v>42</v>
      </c>
      <c r="D100" s="15" t="s">
        <v>43</v>
      </c>
      <c r="E100" s="15" t="s">
        <v>43</v>
      </c>
      <c r="F100" s="15" t="s">
        <v>192</v>
      </c>
      <c r="G100" s="16" t="s">
        <v>44</v>
      </c>
      <c r="H100" s="17" t="s">
        <v>38</v>
      </c>
      <c r="I100" s="17">
        <v>100</v>
      </c>
      <c r="J100" s="9" t="s">
        <v>51</v>
      </c>
      <c r="K100" s="8" t="s">
        <v>96</v>
      </c>
      <c r="L100" s="17" t="s">
        <v>224</v>
      </c>
      <c r="M100" s="39"/>
      <c r="N100" s="16"/>
      <c r="O100" s="16"/>
      <c r="P100" s="16"/>
      <c r="Q100" s="18" t="s">
        <v>46</v>
      </c>
      <c r="R100" s="18" t="s">
        <v>51</v>
      </c>
      <c r="S100" s="16">
        <v>0</v>
      </c>
      <c r="T100" s="16">
        <v>100</v>
      </c>
      <c r="U100" s="16">
        <v>0</v>
      </c>
      <c r="V100" s="16"/>
      <c r="W100" s="39"/>
      <c r="X100" s="39"/>
      <c r="Y100" s="40">
        <v>40065120</v>
      </c>
      <c r="Z100" s="40">
        <v>44872934.400000006</v>
      </c>
      <c r="AA100" s="19"/>
      <c r="AB100" s="34" t="s">
        <v>97</v>
      </c>
    </row>
    <row r="101" spans="1:28" ht="33.75" x14ac:dyDescent="0.25">
      <c r="A101" s="38" t="s">
        <v>99</v>
      </c>
      <c r="B101" s="38" t="s">
        <v>302</v>
      </c>
      <c r="C101" s="14" t="s">
        <v>42</v>
      </c>
      <c r="D101" s="15" t="s">
        <v>43</v>
      </c>
      <c r="E101" s="15" t="s">
        <v>43</v>
      </c>
      <c r="F101" s="15" t="s">
        <v>193</v>
      </c>
      <c r="G101" s="16" t="s">
        <v>44</v>
      </c>
      <c r="H101" s="17" t="s">
        <v>38</v>
      </c>
      <c r="I101" s="17">
        <v>0</v>
      </c>
      <c r="J101" s="9" t="s">
        <v>51</v>
      </c>
      <c r="K101" s="8" t="s">
        <v>96</v>
      </c>
      <c r="L101" s="17" t="s">
        <v>234</v>
      </c>
      <c r="M101" s="39"/>
      <c r="N101" s="16"/>
      <c r="O101" s="16"/>
      <c r="P101" s="16"/>
      <c r="Q101" s="18" t="s">
        <v>46</v>
      </c>
      <c r="R101" s="18" t="s">
        <v>51</v>
      </c>
      <c r="S101" s="16">
        <v>0</v>
      </c>
      <c r="T101" s="16">
        <v>100</v>
      </c>
      <c r="U101" s="16">
        <v>0</v>
      </c>
      <c r="V101" s="16"/>
      <c r="W101" s="39"/>
      <c r="X101" s="39"/>
      <c r="Y101" s="40">
        <v>20131500</v>
      </c>
      <c r="Z101" s="40">
        <v>22547280.000000004</v>
      </c>
      <c r="AA101" s="19"/>
      <c r="AB101" s="34" t="s">
        <v>97</v>
      </c>
    </row>
    <row r="102" spans="1:28" ht="33.75" x14ac:dyDescent="0.25">
      <c r="A102" s="38" t="s">
        <v>99</v>
      </c>
      <c r="B102" s="38" t="s">
        <v>303</v>
      </c>
      <c r="C102" s="14" t="s">
        <v>42</v>
      </c>
      <c r="D102" s="15" t="s">
        <v>43</v>
      </c>
      <c r="E102" s="15" t="s">
        <v>43</v>
      </c>
      <c r="F102" s="15" t="s">
        <v>194</v>
      </c>
      <c r="G102" s="16" t="s">
        <v>44</v>
      </c>
      <c r="H102" s="17" t="s">
        <v>38</v>
      </c>
      <c r="I102" s="17">
        <v>0</v>
      </c>
      <c r="J102" s="9" t="s">
        <v>51</v>
      </c>
      <c r="K102" s="8" t="s">
        <v>96</v>
      </c>
      <c r="L102" s="17" t="s">
        <v>245</v>
      </c>
      <c r="M102" s="39"/>
      <c r="N102" s="16"/>
      <c r="O102" s="16"/>
      <c r="P102" s="16"/>
      <c r="Q102" s="18" t="s">
        <v>46</v>
      </c>
      <c r="R102" s="18" t="s">
        <v>51</v>
      </c>
      <c r="S102" s="16">
        <v>0</v>
      </c>
      <c r="T102" s="16">
        <v>100</v>
      </c>
      <c r="U102" s="16">
        <v>0</v>
      </c>
      <c r="V102" s="16"/>
      <c r="W102" s="39"/>
      <c r="X102" s="39"/>
      <c r="Y102" s="40">
        <v>49786300</v>
      </c>
      <c r="Z102" s="40">
        <v>55760656.000000007</v>
      </c>
      <c r="AA102" s="19"/>
      <c r="AB102" s="34" t="s">
        <v>97</v>
      </c>
    </row>
    <row r="103" spans="1:28" ht="33.75" x14ac:dyDescent="0.25">
      <c r="A103" s="38" t="s">
        <v>99</v>
      </c>
      <c r="B103" s="38" t="s">
        <v>304</v>
      </c>
      <c r="C103" s="14" t="s">
        <v>42</v>
      </c>
      <c r="D103" s="15" t="s">
        <v>43</v>
      </c>
      <c r="E103" s="15" t="s">
        <v>43</v>
      </c>
      <c r="F103" s="15" t="s">
        <v>195</v>
      </c>
      <c r="G103" s="16" t="s">
        <v>44</v>
      </c>
      <c r="H103" s="17" t="s">
        <v>38</v>
      </c>
      <c r="I103" s="17">
        <v>0</v>
      </c>
      <c r="J103" s="9" t="s">
        <v>51</v>
      </c>
      <c r="K103" s="8" t="s">
        <v>96</v>
      </c>
      <c r="L103" s="17" t="s">
        <v>234</v>
      </c>
      <c r="M103" s="39"/>
      <c r="N103" s="16"/>
      <c r="O103" s="16"/>
      <c r="P103" s="16"/>
      <c r="Q103" s="18" t="s">
        <v>46</v>
      </c>
      <c r="R103" s="18" t="s">
        <v>51</v>
      </c>
      <c r="S103" s="16">
        <v>0</v>
      </c>
      <c r="T103" s="16">
        <v>100</v>
      </c>
      <c r="U103" s="16">
        <v>0</v>
      </c>
      <c r="V103" s="16"/>
      <c r="W103" s="39"/>
      <c r="X103" s="39"/>
      <c r="Y103" s="40">
        <v>189337509</v>
      </c>
      <c r="Z103" s="40">
        <v>212058010.08000001</v>
      </c>
      <c r="AA103" s="19"/>
      <c r="AB103" s="34" t="s">
        <v>97</v>
      </c>
    </row>
    <row r="104" spans="1:28" ht="33.75" x14ac:dyDescent="0.25">
      <c r="A104" s="38" t="s">
        <v>99</v>
      </c>
      <c r="B104" s="38" t="s">
        <v>303</v>
      </c>
      <c r="C104" s="14" t="s">
        <v>112</v>
      </c>
      <c r="D104" s="15" t="s">
        <v>113</v>
      </c>
      <c r="E104" s="15" t="s">
        <v>113</v>
      </c>
      <c r="F104" s="15" t="s">
        <v>196</v>
      </c>
      <c r="G104" s="16" t="s">
        <v>44</v>
      </c>
      <c r="H104" s="17" t="s">
        <v>41</v>
      </c>
      <c r="I104" s="17">
        <v>0</v>
      </c>
      <c r="J104" s="9" t="s">
        <v>51</v>
      </c>
      <c r="K104" s="8" t="s">
        <v>96</v>
      </c>
      <c r="L104" s="8" t="s">
        <v>60</v>
      </c>
      <c r="M104" s="39"/>
      <c r="N104" s="16"/>
      <c r="O104" s="16"/>
      <c r="P104" s="16"/>
      <c r="Q104" s="18" t="s">
        <v>46</v>
      </c>
      <c r="R104" s="18" t="s">
        <v>51</v>
      </c>
      <c r="S104" s="16">
        <v>0</v>
      </c>
      <c r="T104" s="16">
        <v>100</v>
      </c>
      <c r="U104" s="16">
        <v>0</v>
      </c>
      <c r="V104" s="16"/>
      <c r="W104" s="39"/>
      <c r="X104" s="39"/>
      <c r="Y104" s="40">
        <v>226080000</v>
      </c>
      <c r="Z104" s="40">
        <v>253209600.00000003</v>
      </c>
      <c r="AA104" s="19"/>
      <c r="AB104" s="34" t="s">
        <v>97</v>
      </c>
    </row>
    <row r="105" spans="1:28" ht="33.75" x14ac:dyDescent="0.25">
      <c r="A105" s="38" t="s">
        <v>99</v>
      </c>
      <c r="B105" s="38" t="s">
        <v>305</v>
      </c>
      <c r="C105" s="14" t="s">
        <v>112</v>
      </c>
      <c r="D105" s="15" t="s">
        <v>113</v>
      </c>
      <c r="E105" s="15" t="s">
        <v>113</v>
      </c>
      <c r="F105" s="15" t="s">
        <v>197</v>
      </c>
      <c r="G105" s="16" t="s">
        <v>44</v>
      </c>
      <c r="H105" s="17" t="s">
        <v>41</v>
      </c>
      <c r="I105" s="17">
        <v>0</v>
      </c>
      <c r="J105" s="9" t="s">
        <v>51</v>
      </c>
      <c r="K105" s="8" t="s">
        <v>96</v>
      </c>
      <c r="L105" s="8" t="s">
        <v>60</v>
      </c>
      <c r="M105" s="39"/>
      <c r="N105" s="16"/>
      <c r="O105" s="16"/>
      <c r="P105" s="16"/>
      <c r="Q105" s="18" t="s">
        <v>46</v>
      </c>
      <c r="R105" s="18" t="s">
        <v>51</v>
      </c>
      <c r="S105" s="16">
        <v>0</v>
      </c>
      <c r="T105" s="16">
        <v>100</v>
      </c>
      <c r="U105" s="16">
        <v>0</v>
      </c>
      <c r="V105" s="16"/>
      <c r="W105" s="39"/>
      <c r="X105" s="39"/>
      <c r="Y105" s="40">
        <v>113040000</v>
      </c>
      <c r="Z105" s="40">
        <v>126604800.00000001</v>
      </c>
      <c r="AA105" s="19"/>
      <c r="AB105" s="34" t="s">
        <v>97</v>
      </c>
    </row>
    <row r="106" spans="1:28" ht="33.75" x14ac:dyDescent="0.25">
      <c r="A106" s="38" t="s">
        <v>99</v>
      </c>
      <c r="B106" s="38" t="s">
        <v>306</v>
      </c>
      <c r="C106" s="14" t="s">
        <v>112</v>
      </c>
      <c r="D106" s="15" t="s">
        <v>113</v>
      </c>
      <c r="E106" s="15" t="s">
        <v>113</v>
      </c>
      <c r="F106" s="15" t="s">
        <v>198</v>
      </c>
      <c r="G106" s="16" t="s">
        <v>44</v>
      </c>
      <c r="H106" s="17" t="s">
        <v>41</v>
      </c>
      <c r="I106" s="17">
        <v>0</v>
      </c>
      <c r="J106" s="9" t="s">
        <v>51</v>
      </c>
      <c r="K106" s="8" t="s">
        <v>96</v>
      </c>
      <c r="L106" s="8" t="s">
        <v>60</v>
      </c>
      <c r="M106" s="39"/>
      <c r="N106" s="16"/>
      <c r="O106" s="16"/>
      <c r="P106" s="16"/>
      <c r="Q106" s="18" t="s">
        <v>46</v>
      </c>
      <c r="R106" s="18" t="s">
        <v>51</v>
      </c>
      <c r="S106" s="16">
        <v>0</v>
      </c>
      <c r="T106" s="16">
        <v>100</v>
      </c>
      <c r="U106" s="16">
        <v>0</v>
      </c>
      <c r="V106" s="16"/>
      <c r="W106" s="39"/>
      <c r="X106" s="39"/>
      <c r="Y106" s="40">
        <v>169560000</v>
      </c>
      <c r="Z106" s="40">
        <v>189907200.00000003</v>
      </c>
      <c r="AA106" s="19"/>
      <c r="AB106" s="34" t="s">
        <v>97</v>
      </c>
    </row>
    <row r="107" spans="1:28" ht="33.75" x14ac:dyDescent="0.25">
      <c r="A107" s="38" t="s">
        <v>99</v>
      </c>
      <c r="B107" s="38" t="s">
        <v>307</v>
      </c>
      <c r="C107" s="14" t="s">
        <v>112</v>
      </c>
      <c r="D107" s="15" t="s">
        <v>113</v>
      </c>
      <c r="E107" s="15" t="s">
        <v>113</v>
      </c>
      <c r="F107" s="15" t="s">
        <v>199</v>
      </c>
      <c r="G107" s="16" t="s">
        <v>44</v>
      </c>
      <c r="H107" s="17" t="s">
        <v>41</v>
      </c>
      <c r="I107" s="17">
        <v>0</v>
      </c>
      <c r="J107" s="9" t="s">
        <v>51</v>
      </c>
      <c r="K107" s="8" t="s">
        <v>96</v>
      </c>
      <c r="L107" s="8" t="s">
        <v>60</v>
      </c>
      <c r="M107" s="39"/>
      <c r="N107" s="16"/>
      <c r="O107" s="16"/>
      <c r="P107" s="16"/>
      <c r="Q107" s="18" t="s">
        <v>46</v>
      </c>
      <c r="R107" s="18" t="s">
        <v>51</v>
      </c>
      <c r="S107" s="16">
        <v>0</v>
      </c>
      <c r="T107" s="16">
        <v>100</v>
      </c>
      <c r="U107" s="16">
        <v>0</v>
      </c>
      <c r="V107" s="16"/>
      <c r="W107" s="39"/>
      <c r="X107" s="39"/>
      <c r="Y107" s="40">
        <v>22608000</v>
      </c>
      <c r="Z107" s="40">
        <v>25320960.000000004</v>
      </c>
      <c r="AA107" s="19"/>
      <c r="AB107" s="34" t="s">
        <v>97</v>
      </c>
    </row>
    <row r="108" spans="1:28" ht="67.5" x14ac:dyDescent="0.25">
      <c r="A108" s="38" t="s">
        <v>99</v>
      </c>
      <c r="B108" s="38" t="s">
        <v>308</v>
      </c>
      <c r="C108" s="14" t="s">
        <v>114</v>
      </c>
      <c r="D108" s="15" t="s">
        <v>115</v>
      </c>
      <c r="E108" s="15" t="s">
        <v>116</v>
      </c>
      <c r="F108" s="15" t="s">
        <v>200</v>
      </c>
      <c r="G108" s="16" t="s">
        <v>44</v>
      </c>
      <c r="H108" s="17" t="s">
        <v>41</v>
      </c>
      <c r="I108" s="17">
        <v>0</v>
      </c>
      <c r="J108" s="9" t="s">
        <v>51</v>
      </c>
      <c r="K108" s="8" t="s">
        <v>96</v>
      </c>
      <c r="L108" s="8" t="s">
        <v>60</v>
      </c>
      <c r="M108" s="39"/>
      <c r="N108" s="16"/>
      <c r="O108" s="16"/>
      <c r="P108" s="16"/>
      <c r="Q108" s="18" t="s">
        <v>46</v>
      </c>
      <c r="R108" s="18" t="s">
        <v>51</v>
      </c>
      <c r="S108" s="16">
        <v>0</v>
      </c>
      <c r="T108" s="16">
        <v>100</v>
      </c>
      <c r="U108" s="16">
        <v>0</v>
      </c>
      <c r="V108" s="16"/>
      <c r="W108" s="39"/>
      <c r="X108" s="39"/>
      <c r="Y108" s="40">
        <v>23550018.84</v>
      </c>
      <c r="Z108" s="40">
        <v>26376021.100800004</v>
      </c>
      <c r="AA108" s="19"/>
      <c r="AB108" s="34" t="s">
        <v>97</v>
      </c>
    </row>
    <row r="109" spans="1:28" ht="33.75" x14ac:dyDescent="0.25">
      <c r="A109" s="38" t="s">
        <v>99</v>
      </c>
      <c r="B109" s="38" t="s">
        <v>309</v>
      </c>
      <c r="C109" s="14" t="s">
        <v>49</v>
      </c>
      <c r="D109" s="15" t="s">
        <v>50</v>
      </c>
      <c r="E109" s="15" t="s">
        <v>50</v>
      </c>
      <c r="F109" s="15" t="s">
        <v>201</v>
      </c>
      <c r="G109" s="16" t="s">
        <v>44</v>
      </c>
      <c r="H109" s="17" t="s">
        <v>41</v>
      </c>
      <c r="I109" s="17">
        <v>0</v>
      </c>
      <c r="J109" s="9" t="s">
        <v>51</v>
      </c>
      <c r="K109" s="8" t="s">
        <v>96</v>
      </c>
      <c r="L109" s="8" t="s">
        <v>60</v>
      </c>
      <c r="M109" s="39"/>
      <c r="N109" s="16"/>
      <c r="O109" s="16"/>
      <c r="P109" s="16"/>
      <c r="Q109" s="18" t="s">
        <v>46</v>
      </c>
      <c r="R109" s="18" t="s">
        <v>51</v>
      </c>
      <c r="S109" s="16">
        <v>0</v>
      </c>
      <c r="T109" s="16">
        <v>100</v>
      </c>
      <c r="U109" s="16">
        <v>0</v>
      </c>
      <c r="V109" s="16"/>
      <c r="W109" s="39"/>
      <c r="X109" s="39"/>
      <c r="Y109" s="40">
        <v>11304000</v>
      </c>
      <c r="Z109" s="40">
        <v>12660480.000000002</v>
      </c>
      <c r="AA109" s="19"/>
      <c r="AB109" s="34" t="s">
        <v>97</v>
      </c>
    </row>
    <row r="110" spans="1:28" ht="33.75" x14ac:dyDescent="0.25">
      <c r="A110" s="38" t="s">
        <v>99</v>
      </c>
      <c r="B110" s="38" t="s">
        <v>310</v>
      </c>
      <c r="C110" s="14" t="s">
        <v>112</v>
      </c>
      <c r="D110" s="15" t="s">
        <v>113</v>
      </c>
      <c r="E110" s="15" t="s">
        <v>113</v>
      </c>
      <c r="F110" s="15" t="s">
        <v>202</v>
      </c>
      <c r="G110" s="16" t="s">
        <v>44</v>
      </c>
      <c r="H110" s="17" t="s">
        <v>38</v>
      </c>
      <c r="I110" s="17">
        <v>100</v>
      </c>
      <c r="J110" s="9" t="s">
        <v>51</v>
      </c>
      <c r="K110" s="8" t="s">
        <v>96</v>
      </c>
      <c r="L110" s="8" t="s">
        <v>60</v>
      </c>
      <c r="M110" s="39"/>
      <c r="N110" s="16"/>
      <c r="O110" s="16"/>
      <c r="P110" s="16"/>
      <c r="Q110" s="18" t="s">
        <v>46</v>
      </c>
      <c r="R110" s="18" t="s">
        <v>51</v>
      </c>
      <c r="S110" s="16">
        <v>0</v>
      </c>
      <c r="T110" s="16">
        <v>100</v>
      </c>
      <c r="U110" s="16">
        <v>0</v>
      </c>
      <c r="V110" s="16"/>
      <c r="W110" s="39"/>
      <c r="X110" s="39"/>
      <c r="Y110" s="40">
        <v>18651600</v>
      </c>
      <c r="Z110" s="40">
        <v>20889792.000000004</v>
      </c>
      <c r="AA110" s="19"/>
      <c r="AB110" s="34" t="s">
        <v>97</v>
      </c>
    </row>
    <row r="111" spans="1:28" ht="45" x14ac:dyDescent="0.25">
      <c r="A111" s="38" t="s">
        <v>99</v>
      </c>
      <c r="B111" s="38" t="s">
        <v>311</v>
      </c>
      <c r="C111" s="14" t="s">
        <v>63</v>
      </c>
      <c r="D111" s="15" t="s">
        <v>64</v>
      </c>
      <c r="E111" s="15" t="s">
        <v>64</v>
      </c>
      <c r="F111" s="15" t="s">
        <v>203</v>
      </c>
      <c r="G111" s="16" t="s">
        <v>44</v>
      </c>
      <c r="H111" s="17" t="s">
        <v>38</v>
      </c>
      <c r="I111" s="17">
        <v>100</v>
      </c>
      <c r="J111" s="9" t="s">
        <v>51</v>
      </c>
      <c r="K111" s="8" t="s">
        <v>96</v>
      </c>
      <c r="L111" s="8" t="s">
        <v>60</v>
      </c>
      <c r="M111" s="39"/>
      <c r="N111" s="16"/>
      <c r="O111" s="16"/>
      <c r="P111" s="16"/>
      <c r="Q111" s="18" t="s">
        <v>46</v>
      </c>
      <c r="R111" s="18" t="s">
        <v>51</v>
      </c>
      <c r="S111" s="16">
        <v>0</v>
      </c>
      <c r="T111" s="16">
        <v>100</v>
      </c>
      <c r="U111" s="16">
        <v>0</v>
      </c>
      <c r="V111" s="16"/>
      <c r="W111" s="39"/>
      <c r="X111" s="39"/>
      <c r="Y111" s="40">
        <v>452160000</v>
      </c>
      <c r="Z111" s="40">
        <v>506419200.00000006</v>
      </c>
      <c r="AA111" s="19"/>
      <c r="AB111" s="34" t="s">
        <v>97</v>
      </c>
    </row>
    <row r="112" spans="1:28" ht="67.5" x14ac:dyDescent="0.25">
      <c r="A112" s="38" t="s">
        <v>99</v>
      </c>
      <c r="B112" s="38" t="s">
        <v>312</v>
      </c>
      <c r="C112" s="14" t="s">
        <v>58</v>
      </c>
      <c r="D112" s="15" t="s">
        <v>59</v>
      </c>
      <c r="E112" s="15" t="s">
        <v>59</v>
      </c>
      <c r="F112" s="15" t="s">
        <v>204</v>
      </c>
      <c r="G112" s="16" t="s">
        <v>44</v>
      </c>
      <c r="H112" s="17" t="s">
        <v>38</v>
      </c>
      <c r="I112" s="17">
        <v>100</v>
      </c>
      <c r="J112" s="9" t="s">
        <v>51</v>
      </c>
      <c r="K112" s="8" t="s">
        <v>96</v>
      </c>
      <c r="L112" s="8" t="s">
        <v>60</v>
      </c>
      <c r="M112" s="39"/>
      <c r="N112" s="16"/>
      <c r="O112" s="16"/>
      <c r="P112" s="16"/>
      <c r="Q112" s="18" t="s">
        <v>46</v>
      </c>
      <c r="R112" s="18" t="s">
        <v>51</v>
      </c>
      <c r="S112" s="16">
        <v>0</v>
      </c>
      <c r="T112" s="16">
        <v>100</v>
      </c>
      <c r="U112" s="16">
        <v>0</v>
      </c>
      <c r="V112" s="16"/>
      <c r="W112" s="39"/>
      <c r="X112" s="39"/>
      <c r="Y112" s="40">
        <v>169560000</v>
      </c>
      <c r="Z112" s="40">
        <v>189907200.00000003</v>
      </c>
      <c r="AA112" s="19"/>
      <c r="AB112" s="34" t="s">
        <v>97</v>
      </c>
    </row>
    <row r="113" spans="1:28" ht="33.75" x14ac:dyDescent="0.25">
      <c r="A113" s="38" t="s">
        <v>99</v>
      </c>
      <c r="B113" s="38" t="s">
        <v>313</v>
      </c>
      <c r="C113" s="14" t="s">
        <v>117</v>
      </c>
      <c r="D113" s="15" t="s">
        <v>118</v>
      </c>
      <c r="E113" s="15" t="s">
        <v>119</v>
      </c>
      <c r="F113" s="15" t="s">
        <v>205</v>
      </c>
      <c r="G113" s="16" t="s">
        <v>44</v>
      </c>
      <c r="H113" s="17" t="s">
        <v>38</v>
      </c>
      <c r="I113" s="17">
        <v>100</v>
      </c>
      <c r="J113" s="9" t="s">
        <v>51</v>
      </c>
      <c r="K113" s="8" t="s">
        <v>96</v>
      </c>
      <c r="L113" s="8" t="s">
        <v>60</v>
      </c>
      <c r="M113" s="39"/>
      <c r="N113" s="16"/>
      <c r="O113" s="16"/>
      <c r="P113" s="16"/>
      <c r="Q113" s="18" t="s">
        <v>46</v>
      </c>
      <c r="R113" s="18" t="s">
        <v>51</v>
      </c>
      <c r="S113" s="16">
        <v>0</v>
      </c>
      <c r="T113" s="16">
        <v>100</v>
      </c>
      <c r="U113" s="16">
        <v>0</v>
      </c>
      <c r="V113" s="16"/>
      <c r="W113" s="39"/>
      <c r="X113" s="39"/>
      <c r="Y113" s="40">
        <v>137547000</v>
      </c>
      <c r="Z113" s="40">
        <v>154052640</v>
      </c>
      <c r="AA113" s="19"/>
      <c r="AB113" s="34" t="s">
        <v>97</v>
      </c>
    </row>
    <row r="114" spans="1:28" ht="33.75" x14ac:dyDescent="0.25">
      <c r="A114" s="38" t="s">
        <v>99</v>
      </c>
      <c r="B114" s="38" t="s">
        <v>314</v>
      </c>
      <c r="C114" s="14" t="s">
        <v>63</v>
      </c>
      <c r="D114" s="15" t="s">
        <v>64</v>
      </c>
      <c r="E114" s="15" t="s">
        <v>64</v>
      </c>
      <c r="F114" s="15" t="s">
        <v>64</v>
      </c>
      <c r="G114" s="16" t="s">
        <v>44</v>
      </c>
      <c r="H114" s="17" t="s">
        <v>41</v>
      </c>
      <c r="I114" s="17">
        <v>0</v>
      </c>
      <c r="J114" s="9" t="s">
        <v>51</v>
      </c>
      <c r="K114" s="8" t="s">
        <v>96</v>
      </c>
      <c r="L114" s="8" t="s">
        <v>60</v>
      </c>
      <c r="M114" s="39"/>
      <c r="N114" s="16"/>
      <c r="O114" s="16"/>
      <c r="P114" s="16"/>
      <c r="Q114" s="18" t="s">
        <v>46</v>
      </c>
      <c r="R114" s="18" t="s">
        <v>51</v>
      </c>
      <c r="S114" s="16">
        <v>0</v>
      </c>
      <c r="T114" s="16">
        <v>100</v>
      </c>
      <c r="U114" s="16">
        <v>0</v>
      </c>
      <c r="V114" s="16"/>
      <c r="W114" s="39"/>
      <c r="X114" s="39"/>
      <c r="Y114" s="40">
        <v>87113100</v>
      </c>
      <c r="Z114" s="40">
        <v>97566672.000000015</v>
      </c>
      <c r="AA114" s="19"/>
      <c r="AB114" s="34" t="s">
        <v>97</v>
      </c>
    </row>
    <row r="115" spans="1:28" ht="33.75" x14ac:dyDescent="0.25">
      <c r="A115" s="38" t="s">
        <v>99</v>
      </c>
      <c r="B115" s="38" t="s">
        <v>304</v>
      </c>
      <c r="C115" s="14" t="s">
        <v>63</v>
      </c>
      <c r="D115" s="15" t="s">
        <v>64</v>
      </c>
      <c r="E115" s="15" t="s">
        <v>64</v>
      </c>
      <c r="F115" s="15" t="s">
        <v>64</v>
      </c>
      <c r="G115" s="16" t="s">
        <v>44</v>
      </c>
      <c r="H115" s="17" t="s">
        <v>41</v>
      </c>
      <c r="I115" s="17">
        <v>0</v>
      </c>
      <c r="J115" s="9" t="s">
        <v>51</v>
      </c>
      <c r="K115" s="8" t="s">
        <v>96</v>
      </c>
      <c r="L115" s="8" t="s">
        <v>60</v>
      </c>
      <c r="M115" s="39"/>
      <c r="N115" s="16"/>
      <c r="O115" s="16"/>
      <c r="P115" s="16"/>
      <c r="Q115" s="18" t="s">
        <v>46</v>
      </c>
      <c r="R115" s="18" t="s">
        <v>51</v>
      </c>
      <c r="S115" s="16">
        <v>0</v>
      </c>
      <c r="T115" s="16">
        <v>100</v>
      </c>
      <c r="U115" s="16">
        <v>0</v>
      </c>
      <c r="V115" s="16"/>
      <c r="W115" s="39"/>
      <c r="X115" s="39"/>
      <c r="Y115" s="40">
        <v>68773500</v>
      </c>
      <c r="Z115" s="40">
        <v>77026320</v>
      </c>
      <c r="AA115" s="19"/>
      <c r="AB115" s="34" t="s">
        <v>97</v>
      </c>
    </row>
    <row r="116" spans="1:28" ht="33.75" x14ac:dyDescent="0.25">
      <c r="A116" s="38" t="s">
        <v>99</v>
      </c>
      <c r="B116" s="38" t="s">
        <v>315</v>
      </c>
      <c r="C116" s="14" t="s">
        <v>63</v>
      </c>
      <c r="D116" s="15" t="s">
        <v>64</v>
      </c>
      <c r="E116" s="15" t="s">
        <v>64</v>
      </c>
      <c r="F116" s="15" t="s">
        <v>64</v>
      </c>
      <c r="G116" s="16" t="s">
        <v>44</v>
      </c>
      <c r="H116" s="17" t="s">
        <v>41</v>
      </c>
      <c r="I116" s="17">
        <v>0</v>
      </c>
      <c r="J116" s="9" t="s">
        <v>51</v>
      </c>
      <c r="K116" s="8" t="s">
        <v>96</v>
      </c>
      <c r="L116" s="8" t="s">
        <v>60</v>
      </c>
      <c r="M116" s="39"/>
      <c r="N116" s="16"/>
      <c r="O116" s="16"/>
      <c r="P116" s="16"/>
      <c r="Q116" s="18" t="s">
        <v>46</v>
      </c>
      <c r="R116" s="18" t="s">
        <v>51</v>
      </c>
      <c r="S116" s="16">
        <v>0</v>
      </c>
      <c r="T116" s="16">
        <v>100</v>
      </c>
      <c r="U116" s="16">
        <v>0</v>
      </c>
      <c r="V116" s="16"/>
      <c r="W116" s="39"/>
      <c r="X116" s="39"/>
      <c r="Y116" s="40">
        <v>275094000</v>
      </c>
      <c r="Z116" s="40">
        <v>308105280</v>
      </c>
      <c r="AA116" s="19"/>
      <c r="AB116" s="34" t="s">
        <v>97</v>
      </c>
    </row>
    <row r="117" spans="1:28" ht="33.75" x14ac:dyDescent="0.25">
      <c r="A117" s="38" t="s">
        <v>99</v>
      </c>
      <c r="B117" s="38" t="s">
        <v>316</v>
      </c>
      <c r="C117" s="14" t="s">
        <v>63</v>
      </c>
      <c r="D117" s="15" t="s">
        <v>64</v>
      </c>
      <c r="E117" s="15" t="s">
        <v>64</v>
      </c>
      <c r="F117" s="15" t="s">
        <v>64</v>
      </c>
      <c r="G117" s="16" t="s">
        <v>44</v>
      </c>
      <c r="H117" s="17" t="s">
        <v>41</v>
      </c>
      <c r="I117" s="17">
        <v>0</v>
      </c>
      <c r="J117" s="9" t="s">
        <v>51</v>
      </c>
      <c r="K117" s="8" t="s">
        <v>96</v>
      </c>
      <c r="L117" s="8" t="s">
        <v>60</v>
      </c>
      <c r="M117" s="39"/>
      <c r="N117" s="16"/>
      <c r="O117" s="16"/>
      <c r="P117" s="16"/>
      <c r="Q117" s="18" t="s">
        <v>46</v>
      </c>
      <c r="R117" s="18" t="s">
        <v>51</v>
      </c>
      <c r="S117" s="16">
        <v>0</v>
      </c>
      <c r="T117" s="16">
        <v>100</v>
      </c>
      <c r="U117" s="16">
        <v>0</v>
      </c>
      <c r="V117" s="16"/>
      <c r="W117" s="39"/>
      <c r="X117" s="39"/>
      <c r="Y117" s="40">
        <v>275094000</v>
      </c>
      <c r="Z117" s="40">
        <v>308105280</v>
      </c>
      <c r="AA117" s="19"/>
      <c r="AB117" s="34" t="s">
        <v>97</v>
      </c>
    </row>
    <row r="118" spans="1:28" ht="33.75" x14ac:dyDescent="0.25">
      <c r="A118" s="38" t="s">
        <v>99</v>
      </c>
      <c r="B118" s="38" t="s">
        <v>317</v>
      </c>
      <c r="C118" s="14" t="s">
        <v>120</v>
      </c>
      <c r="D118" s="15" t="s">
        <v>121</v>
      </c>
      <c r="E118" s="15" t="s">
        <v>122</v>
      </c>
      <c r="F118" s="15" t="s">
        <v>121</v>
      </c>
      <c r="G118" s="16" t="s">
        <v>44</v>
      </c>
      <c r="H118" s="17" t="s">
        <v>41</v>
      </c>
      <c r="I118" s="17">
        <v>0</v>
      </c>
      <c r="J118" s="9" t="s">
        <v>51</v>
      </c>
      <c r="K118" s="8" t="s">
        <v>96</v>
      </c>
      <c r="L118" s="8" t="s">
        <v>60</v>
      </c>
      <c r="M118" s="39"/>
      <c r="N118" s="16"/>
      <c r="O118" s="16"/>
      <c r="P118" s="16"/>
      <c r="Q118" s="18" t="s">
        <v>46</v>
      </c>
      <c r="R118" s="18" t="s">
        <v>51</v>
      </c>
      <c r="S118" s="16">
        <v>0</v>
      </c>
      <c r="T118" s="16">
        <v>100</v>
      </c>
      <c r="U118" s="16">
        <v>0</v>
      </c>
      <c r="V118" s="16"/>
      <c r="W118" s="39"/>
      <c r="X118" s="39"/>
      <c r="Y118" s="40">
        <v>9169800</v>
      </c>
      <c r="Z118" s="40">
        <v>10270176.000000002</v>
      </c>
      <c r="AA118" s="19"/>
      <c r="AB118" s="34" t="s">
        <v>97</v>
      </c>
    </row>
    <row r="119" spans="1:28" ht="33.75" x14ac:dyDescent="0.25">
      <c r="A119" s="38" t="s">
        <v>99</v>
      </c>
      <c r="B119" s="38" t="s">
        <v>318</v>
      </c>
      <c r="C119" s="14" t="s">
        <v>123</v>
      </c>
      <c r="D119" s="15" t="s">
        <v>124</v>
      </c>
      <c r="E119" s="15" t="s">
        <v>125</v>
      </c>
      <c r="F119" s="15" t="s">
        <v>124</v>
      </c>
      <c r="G119" s="16" t="s">
        <v>44</v>
      </c>
      <c r="H119" s="17" t="s">
        <v>41</v>
      </c>
      <c r="I119" s="17">
        <v>0</v>
      </c>
      <c r="J119" s="9" t="s">
        <v>51</v>
      </c>
      <c r="K119" s="8" t="s">
        <v>96</v>
      </c>
      <c r="L119" s="8" t="s">
        <v>60</v>
      </c>
      <c r="M119" s="39"/>
      <c r="N119" s="16"/>
      <c r="O119" s="16"/>
      <c r="P119" s="16"/>
      <c r="Q119" s="18" t="s">
        <v>46</v>
      </c>
      <c r="R119" s="18" t="s">
        <v>51</v>
      </c>
      <c r="S119" s="16">
        <v>0</v>
      </c>
      <c r="T119" s="16">
        <v>100</v>
      </c>
      <c r="U119" s="16">
        <v>0</v>
      </c>
      <c r="V119" s="16"/>
      <c r="W119" s="39"/>
      <c r="X119" s="39"/>
      <c r="Y119" s="40">
        <v>68773500</v>
      </c>
      <c r="Z119" s="40">
        <v>77026320</v>
      </c>
      <c r="AA119" s="19"/>
      <c r="AB119" s="34" t="s">
        <v>97</v>
      </c>
    </row>
    <row r="120" spans="1:28" ht="33.75" x14ac:dyDescent="0.25">
      <c r="A120" s="38" t="s">
        <v>99</v>
      </c>
      <c r="B120" s="38" t="s">
        <v>319</v>
      </c>
      <c r="C120" s="14" t="s">
        <v>126</v>
      </c>
      <c r="D120" s="15" t="s">
        <v>127</v>
      </c>
      <c r="E120" s="15" t="s">
        <v>128</v>
      </c>
      <c r="F120" s="15" t="s">
        <v>206</v>
      </c>
      <c r="G120" s="16" t="s">
        <v>44</v>
      </c>
      <c r="H120" s="17" t="s">
        <v>41</v>
      </c>
      <c r="I120" s="17">
        <v>0</v>
      </c>
      <c r="J120" s="9" t="s">
        <v>51</v>
      </c>
      <c r="K120" s="8" t="s">
        <v>96</v>
      </c>
      <c r="L120" s="8" t="s">
        <v>60</v>
      </c>
      <c r="M120" s="39"/>
      <c r="N120" s="16"/>
      <c r="O120" s="16"/>
      <c r="P120" s="16"/>
      <c r="Q120" s="18" t="s">
        <v>46</v>
      </c>
      <c r="R120" s="18" t="s">
        <v>51</v>
      </c>
      <c r="S120" s="16">
        <v>0</v>
      </c>
      <c r="T120" s="16">
        <v>100</v>
      </c>
      <c r="U120" s="16">
        <v>0</v>
      </c>
      <c r="V120" s="16"/>
      <c r="W120" s="39"/>
      <c r="X120" s="39"/>
      <c r="Y120" s="40">
        <v>68773500</v>
      </c>
      <c r="Z120" s="40">
        <v>77026320</v>
      </c>
      <c r="AA120" s="19"/>
      <c r="AB120" s="34" t="s">
        <v>97</v>
      </c>
    </row>
    <row r="121" spans="1:28" ht="33.75" x14ac:dyDescent="0.25">
      <c r="A121" s="38" t="s">
        <v>99</v>
      </c>
      <c r="B121" s="38" t="s">
        <v>320</v>
      </c>
      <c r="C121" s="14" t="s">
        <v>117</v>
      </c>
      <c r="D121" s="15" t="s">
        <v>118</v>
      </c>
      <c r="E121" s="15" t="s">
        <v>119</v>
      </c>
      <c r="F121" s="15" t="s">
        <v>207</v>
      </c>
      <c r="G121" s="16" t="s">
        <v>44</v>
      </c>
      <c r="H121" s="17" t="s">
        <v>41</v>
      </c>
      <c r="I121" s="17">
        <v>0</v>
      </c>
      <c r="J121" s="9" t="s">
        <v>51</v>
      </c>
      <c r="K121" s="8" t="s">
        <v>96</v>
      </c>
      <c r="L121" s="8" t="s">
        <v>60</v>
      </c>
      <c r="M121" s="39"/>
      <c r="N121" s="16"/>
      <c r="O121" s="16"/>
      <c r="P121" s="16"/>
      <c r="Q121" s="18" t="s">
        <v>46</v>
      </c>
      <c r="R121" s="18" t="s">
        <v>51</v>
      </c>
      <c r="S121" s="16">
        <v>0</v>
      </c>
      <c r="T121" s="16">
        <v>100</v>
      </c>
      <c r="U121" s="16">
        <v>0</v>
      </c>
      <c r="V121" s="16"/>
      <c r="W121" s="39"/>
      <c r="X121" s="39"/>
      <c r="Y121" s="40">
        <v>1146225</v>
      </c>
      <c r="Z121" s="40">
        <v>1283772.0000000002</v>
      </c>
      <c r="AA121" s="19"/>
      <c r="AB121" s="34" t="s">
        <v>97</v>
      </c>
    </row>
    <row r="122" spans="1:28" ht="56.25" x14ac:dyDescent="0.25">
      <c r="A122" s="38" t="s">
        <v>99</v>
      </c>
      <c r="B122" s="38" t="s">
        <v>321</v>
      </c>
      <c r="C122" s="14" t="s">
        <v>129</v>
      </c>
      <c r="D122" s="15" t="s">
        <v>130</v>
      </c>
      <c r="E122" s="15" t="s">
        <v>131</v>
      </c>
      <c r="F122" s="15" t="s">
        <v>208</v>
      </c>
      <c r="G122" s="16" t="s">
        <v>44</v>
      </c>
      <c r="H122" s="17" t="s">
        <v>41</v>
      </c>
      <c r="I122" s="17">
        <v>0</v>
      </c>
      <c r="J122" s="9" t="s">
        <v>51</v>
      </c>
      <c r="K122" s="8" t="s">
        <v>96</v>
      </c>
      <c r="L122" s="8" t="s">
        <v>60</v>
      </c>
      <c r="M122" s="39"/>
      <c r="N122" s="16"/>
      <c r="O122" s="16"/>
      <c r="P122" s="16"/>
      <c r="Q122" s="18" t="s">
        <v>46</v>
      </c>
      <c r="R122" s="18" t="s">
        <v>51</v>
      </c>
      <c r="S122" s="16">
        <v>0</v>
      </c>
      <c r="T122" s="16">
        <v>100</v>
      </c>
      <c r="U122" s="16">
        <v>0</v>
      </c>
      <c r="V122" s="16"/>
      <c r="W122" s="39"/>
      <c r="X122" s="39"/>
      <c r="Y122" s="40">
        <v>1476270</v>
      </c>
      <c r="Z122" s="40">
        <v>1653422.4000000001</v>
      </c>
      <c r="AA122" s="19"/>
      <c r="AB122" s="34" t="s">
        <v>97</v>
      </c>
    </row>
    <row r="123" spans="1:28" ht="33.75" x14ac:dyDescent="0.25">
      <c r="A123" s="38" t="s">
        <v>99</v>
      </c>
      <c r="B123" s="38" t="s">
        <v>322</v>
      </c>
      <c r="C123" s="14" t="s">
        <v>68</v>
      </c>
      <c r="D123" s="15" t="s">
        <v>69</v>
      </c>
      <c r="E123" s="15" t="s">
        <v>69</v>
      </c>
      <c r="F123" s="15" t="s">
        <v>209</v>
      </c>
      <c r="G123" s="16" t="s">
        <v>44</v>
      </c>
      <c r="H123" s="17" t="s">
        <v>38</v>
      </c>
      <c r="I123" s="17">
        <v>100</v>
      </c>
      <c r="J123" s="9" t="s">
        <v>51</v>
      </c>
      <c r="K123" s="8" t="s">
        <v>96</v>
      </c>
      <c r="L123" s="8" t="s">
        <v>60</v>
      </c>
      <c r="M123" s="39"/>
      <c r="N123" s="16"/>
      <c r="O123" s="16"/>
      <c r="P123" s="16"/>
      <c r="Q123" s="18" t="s">
        <v>46</v>
      </c>
      <c r="R123" s="18" t="s">
        <v>51</v>
      </c>
      <c r="S123" s="16">
        <v>0</v>
      </c>
      <c r="T123" s="16">
        <v>100</v>
      </c>
      <c r="U123" s="16">
        <v>0</v>
      </c>
      <c r="V123" s="16"/>
      <c r="W123" s="39"/>
      <c r="X123" s="39"/>
      <c r="Y123" s="40">
        <v>50270000</v>
      </c>
      <c r="Z123" s="40">
        <v>56302400.000000007</v>
      </c>
      <c r="AA123" s="19"/>
      <c r="AB123" s="34" t="s">
        <v>97</v>
      </c>
    </row>
    <row r="124" spans="1:28" ht="33.75" x14ac:dyDescent="0.25">
      <c r="A124" s="38" t="s">
        <v>99</v>
      </c>
      <c r="B124" s="38" t="s">
        <v>323</v>
      </c>
      <c r="C124" s="14" t="s">
        <v>68</v>
      </c>
      <c r="D124" s="15" t="s">
        <v>69</v>
      </c>
      <c r="E124" s="15" t="s">
        <v>69</v>
      </c>
      <c r="F124" s="15" t="s">
        <v>209</v>
      </c>
      <c r="G124" s="16" t="s">
        <v>44</v>
      </c>
      <c r="H124" s="17" t="s">
        <v>38</v>
      </c>
      <c r="I124" s="17">
        <v>100</v>
      </c>
      <c r="J124" s="9" t="s">
        <v>51</v>
      </c>
      <c r="K124" s="8" t="s">
        <v>96</v>
      </c>
      <c r="L124" s="8" t="s">
        <v>60</v>
      </c>
      <c r="M124" s="39"/>
      <c r="N124" s="16"/>
      <c r="O124" s="16"/>
      <c r="P124" s="16"/>
      <c r="Q124" s="18" t="s">
        <v>46</v>
      </c>
      <c r="R124" s="18" t="s">
        <v>51</v>
      </c>
      <c r="S124" s="16">
        <v>0</v>
      </c>
      <c r="T124" s="16">
        <v>100</v>
      </c>
      <c r="U124" s="16">
        <v>0</v>
      </c>
      <c r="V124" s="16"/>
      <c r="W124" s="39"/>
      <c r="X124" s="39"/>
      <c r="Y124" s="40">
        <v>25135000</v>
      </c>
      <c r="Z124" s="40">
        <v>28151200.000000004</v>
      </c>
      <c r="AA124" s="19"/>
      <c r="AB124" s="34" t="s">
        <v>97</v>
      </c>
    </row>
    <row r="125" spans="1:28" ht="33.75" x14ac:dyDescent="0.25">
      <c r="A125" s="38" t="s">
        <v>99</v>
      </c>
      <c r="B125" s="38" t="s">
        <v>324</v>
      </c>
      <c r="C125" s="14" t="s">
        <v>132</v>
      </c>
      <c r="D125" s="15" t="s">
        <v>133</v>
      </c>
      <c r="E125" s="15" t="s">
        <v>133</v>
      </c>
      <c r="F125" s="15" t="s">
        <v>210</v>
      </c>
      <c r="G125" s="16" t="s">
        <v>44</v>
      </c>
      <c r="H125" s="17" t="s">
        <v>38</v>
      </c>
      <c r="I125" s="17">
        <v>100</v>
      </c>
      <c r="J125" s="9" t="s">
        <v>51</v>
      </c>
      <c r="K125" s="8" t="s">
        <v>96</v>
      </c>
      <c r="L125" s="8" t="s">
        <v>60</v>
      </c>
      <c r="M125" s="39"/>
      <c r="N125" s="16"/>
      <c r="O125" s="16"/>
      <c r="P125" s="16"/>
      <c r="Q125" s="18" t="s">
        <v>46</v>
      </c>
      <c r="R125" s="18" t="s">
        <v>51</v>
      </c>
      <c r="S125" s="16">
        <v>0</v>
      </c>
      <c r="T125" s="16">
        <v>100</v>
      </c>
      <c r="U125" s="16">
        <v>0</v>
      </c>
      <c r="V125" s="16"/>
      <c r="W125" s="39"/>
      <c r="X125" s="39"/>
      <c r="Y125" s="40">
        <v>5586825</v>
      </c>
      <c r="Z125" s="40">
        <v>6257244.0000000009</v>
      </c>
      <c r="AA125" s="19"/>
      <c r="AB125" s="34" t="s">
        <v>97</v>
      </c>
    </row>
    <row r="126" spans="1:28" ht="33.75" x14ac:dyDescent="0.25">
      <c r="A126" s="38" t="s">
        <v>99</v>
      </c>
      <c r="B126" s="38" t="s">
        <v>325</v>
      </c>
      <c r="C126" s="14" t="s">
        <v>68</v>
      </c>
      <c r="D126" s="15" t="s">
        <v>69</v>
      </c>
      <c r="E126" s="15" t="s">
        <v>69</v>
      </c>
      <c r="F126" s="15" t="s">
        <v>369</v>
      </c>
      <c r="G126" s="16" t="s">
        <v>44</v>
      </c>
      <c r="H126" s="17" t="s">
        <v>38</v>
      </c>
      <c r="I126" s="17">
        <v>100</v>
      </c>
      <c r="J126" s="9" t="s">
        <v>51</v>
      </c>
      <c r="K126" s="8" t="s">
        <v>96</v>
      </c>
      <c r="L126" s="8" t="s">
        <v>60</v>
      </c>
      <c r="M126" s="39"/>
      <c r="N126" s="16"/>
      <c r="O126" s="16"/>
      <c r="P126" s="16"/>
      <c r="Q126" s="18" t="s">
        <v>46</v>
      </c>
      <c r="R126" s="18" t="s">
        <v>51</v>
      </c>
      <c r="S126" s="16">
        <v>0</v>
      </c>
      <c r="T126" s="16">
        <v>100</v>
      </c>
      <c r="U126" s="16">
        <v>0</v>
      </c>
      <c r="V126" s="16"/>
      <c r="W126" s="39"/>
      <c r="X126" s="39"/>
      <c r="Y126" s="40">
        <v>31990000</v>
      </c>
      <c r="Z126" s="40">
        <v>35828800</v>
      </c>
      <c r="AA126" s="19"/>
      <c r="AB126" s="34" t="s">
        <v>97</v>
      </c>
    </row>
    <row r="127" spans="1:28" ht="33.75" x14ac:dyDescent="0.25">
      <c r="A127" s="38" t="s">
        <v>99</v>
      </c>
      <c r="B127" s="38" t="s">
        <v>326</v>
      </c>
      <c r="C127" s="14" t="s">
        <v>68</v>
      </c>
      <c r="D127" s="15" t="s">
        <v>69</v>
      </c>
      <c r="E127" s="15" t="s">
        <v>69</v>
      </c>
      <c r="F127" s="15" t="s">
        <v>369</v>
      </c>
      <c r="G127" s="16" t="s">
        <v>44</v>
      </c>
      <c r="H127" s="17" t="s">
        <v>38</v>
      </c>
      <c r="I127" s="17">
        <v>100</v>
      </c>
      <c r="J127" s="9" t="s">
        <v>51</v>
      </c>
      <c r="K127" s="8" t="s">
        <v>96</v>
      </c>
      <c r="L127" s="8" t="s">
        <v>60</v>
      </c>
      <c r="M127" s="39"/>
      <c r="N127" s="16"/>
      <c r="O127" s="16"/>
      <c r="P127" s="16"/>
      <c r="Q127" s="18" t="s">
        <v>46</v>
      </c>
      <c r="R127" s="18" t="s">
        <v>51</v>
      </c>
      <c r="S127" s="16">
        <v>0</v>
      </c>
      <c r="T127" s="16">
        <v>100</v>
      </c>
      <c r="U127" s="16">
        <v>0</v>
      </c>
      <c r="V127" s="16"/>
      <c r="W127" s="39"/>
      <c r="X127" s="39"/>
      <c r="Y127" s="40">
        <v>31990000</v>
      </c>
      <c r="Z127" s="40">
        <v>35828800</v>
      </c>
      <c r="AA127" s="19"/>
      <c r="AB127" s="34" t="s">
        <v>97</v>
      </c>
    </row>
    <row r="128" spans="1:28" ht="33.75" x14ac:dyDescent="0.25">
      <c r="A128" s="38" t="s">
        <v>99</v>
      </c>
      <c r="B128" s="38" t="s">
        <v>327</v>
      </c>
      <c r="C128" s="14" t="s">
        <v>68</v>
      </c>
      <c r="D128" s="15" t="s">
        <v>69</v>
      </c>
      <c r="E128" s="15" t="s">
        <v>69</v>
      </c>
      <c r="F128" s="15" t="s">
        <v>369</v>
      </c>
      <c r="G128" s="16" t="s">
        <v>44</v>
      </c>
      <c r="H128" s="17" t="s">
        <v>38</v>
      </c>
      <c r="I128" s="17">
        <v>100</v>
      </c>
      <c r="J128" s="9" t="s">
        <v>51</v>
      </c>
      <c r="K128" s="8" t="s">
        <v>96</v>
      </c>
      <c r="L128" s="8" t="s">
        <v>60</v>
      </c>
      <c r="M128" s="39"/>
      <c r="N128" s="16"/>
      <c r="O128" s="16"/>
      <c r="P128" s="16"/>
      <c r="Q128" s="18" t="s">
        <v>46</v>
      </c>
      <c r="R128" s="18" t="s">
        <v>51</v>
      </c>
      <c r="S128" s="16">
        <v>0</v>
      </c>
      <c r="T128" s="16">
        <v>100</v>
      </c>
      <c r="U128" s="16">
        <v>0</v>
      </c>
      <c r="V128" s="16"/>
      <c r="W128" s="39"/>
      <c r="X128" s="39"/>
      <c r="Y128" s="40">
        <v>31990000</v>
      </c>
      <c r="Z128" s="40">
        <v>35828800</v>
      </c>
      <c r="AA128" s="19"/>
      <c r="AB128" s="34" t="s">
        <v>97</v>
      </c>
    </row>
    <row r="129" spans="1:28" ht="33.75" x14ac:dyDescent="0.25">
      <c r="A129" s="38" t="s">
        <v>99</v>
      </c>
      <c r="B129" s="38" t="s">
        <v>328</v>
      </c>
      <c r="C129" s="14" t="s">
        <v>68</v>
      </c>
      <c r="D129" s="15" t="s">
        <v>69</v>
      </c>
      <c r="E129" s="15" t="s">
        <v>69</v>
      </c>
      <c r="F129" s="15" t="s">
        <v>369</v>
      </c>
      <c r="G129" s="16" t="s">
        <v>44</v>
      </c>
      <c r="H129" s="17" t="s">
        <v>41</v>
      </c>
      <c r="I129" s="17">
        <v>0</v>
      </c>
      <c r="J129" s="9" t="s">
        <v>51</v>
      </c>
      <c r="K129" s="8" t="s">
        <v>96</v>
      </c>
      <c r="L129" s="8" t="s">
        <v>60</v>
      </c>
      <c r="M129" s="39"/>
      <c r="N129" s="16"/>
      <c r="O129" s="16"/>
      <c r="P129" s="16"/>
      <c r="Q129" s="18" t="s">
        <v>46</v>
      </c>
      <c r="R129" s="18" t="s">
        <v>51</v>
      </c>
      <c r="S129" s="16">
        <v>0</v>
      </c>
      <c r="T129" s="16">
        <v>100</v>
      </c>
      <c r="U129" s="16">
        <v>0</v>
      </c>
      <c r="V129" s="16"/>
      <c r="W129" s="39"/>
      <c r="X129" s="39"/>
      <c r="Y129" s="40">
        <v>31990000</v>
      </c>
      <c r="Z129" s="40">
        <v>35828800</v>
      </c>
      <c r="AA129" s="19"/>
      <c r="AB129" s="34" t="s">
        <v>97</v>
      </c>
    </row>
    <row r="130" spans="1:28" ht="33.75" x14ac:dyDescent="0.25">
      <c r="A130" s="38" t="s">
        <v>99</v>
      </c>
      <c r="B130" s="38" t="s">
        <v>329</v>
      </c>
      <c r="C130" s="14" t="s">
        <v>68</v>
      </c>
      <c r="D130" s="15" t="s">
        <v>69</v>
      </c>
      <c r="E130" s="15" t="s">
        <v>69</v>
      </c>
      <c r="F130" s="15" t="s">
        <v>211</v>
      </c>
      <c r="G130" s="16" t="s">
        <v>44</v>
      </c>
      <c r="H130" s="17" t="s">
        <v>41</v>
      </c>
      <c r="I130" s="17">
        <v>0</v>
      </c>
      <c r="J130" s="9" t="s">
        <v>51</v>
      </c>
      <c r="K130" s="8" t="s">
        <v>96</v>
      </c>
      <c r="L130" s="8" t="s">
        <v>60</v>
      </c>
      <c r="M130" s="39"/>
      <c r="N130" s="16"/>
      <c r="O130" s="16"/>
      <c r="P130" s="16"/>
      <c r="Q130" s="18" t="s">
        <v>46</v>
      </c>
      <c r="R130" s="18" t="s">
        <v>51</v>
      </c>
      <c r="S130" s="16">
        <v>0</v>
      </c>
      <c r="T130" s="16">
        <v>100</v>
      </c>
      <c r="U130" s="16">
        <v>0</v>
      </c>
      <c r="V130" s="16"/>
      <c r="W130" s="39"/>
      <c r="X130" s="39"/>
      <c r="Y130" s="40">
        <v>14258400</v>
      </c>
      <c r="Z130" s="40">
        <v>15969408.000000002</v>
      </c>
      <c r="AA130" s="19"/>
      <c r="AB130" s="34" t="s">
        <v>97</v>
      </c>
    </row>
    <row r="131" spans="1:28" ht="45" x14ac:dyDescent="0.25">
      <c r="A131" s="38" t="s">
        <v>99</v>
      </c>
      <c r="B131" s="38" t="s">
        <v>330</v>
      </c>
      <c r="C131" s="14" t="s">
        <v>134</v>
      </c>
      <c r="D131" s="15" t="s">
        <v>135</v>
      </c>
      <c r="E131" s="15" t="s">
        <v>135</v>
      </c>
      <c r="F131" s="15" t="s">
        <v>212</v>
      </c>
      <c r="G131" s="16" t="s">
        <v>44</v>
      </c>
      <c r="H131" s="17" t="s">
        <v>41</v>
      </c>
      <c r="I131" s="17">
        <v>0</v>
      </c>
      <c r="J131" s="9" t="s">
        <v>51</v>
      </c>
      <c r="K131" s="8" t="s">
        <v>96</v>
      </c>
      <c r="L131" s="8" t="s">
        <v>60</v>
      </c>
      <c r="M131" s="39"/>
      <c r="N131" s="16"/>
      <c r="O131" s="16"/>
      <c r="P131" s="16"/>
      <c r="Q131" s="18" t="s">
        <v>46</v>
      </c>
      <c r="R131" s="18" t="s">
        <v>51</v>
      </c>
      <c r="S131" s="16">
        <v>0</v>
      </c>
      <c r="T131" s="16">
        <v>100</v>
      </c>
      <c r="U131" s="16">
        <v>0</v>
      </c>
      <c r="V131" s="16"/>
      <c r="W131" s="39"/>
      <c r="X131" s="39"/>
      <c r="Y131" s="40">
        <v>452160000</v>
      </c>
      <c r="Z131" s="40">
        <v>506419200.00000006</v>
      </c>
      <c r="AA131" s="19"/>
      <c r="AB131" s="34" t="s">
        <v>97</v>
      </c>
    </row>
    <row r="132" spans="1:28" ht="33.75" x14ac:dyDescent="0.25">
      <c r="A132" s="38" t="s">
        <v>99</v>
      </c>
      <c r="B132" s="38" t="s">
        <v>331</v>
      </c>
      <c r="C132" s="14" t="s">
        <v>134</v>
      </c>
      <c r="D132" s="15" t="s">
        <v>135</v>
      </c>
      <c r="E132" s="15" t="s">
        <v>135</v>
      </c>
      <c r="F132" s="15" t="s">
        <v>213</v>
      </c>
      <c r="G132" s="16" t="s">
        <v>44</v>
      </c>
      <c r="H132" s="17" t="s">
        <v>38</v>
      </c>
      <c r="I132" s="17">
        <v>100</v>
      </c>
      <c r="J132" s="9" t="s">
        <v>51</v>
      </c>
      <c r="K132" s="8" t="s">
        <v>96</v>
      </c>
      <c r="L132" s="8" t="s">
        <v>60</v>
      </c>
      <c r="M132" s="39"/>
      <c r="N132" s="16"/>
      <c r="O132" s="16"/>
      <c r="P132" s="16"/>
      <c r="Q132" s="18" t="s">
        <v>46</v>
      </c>
      <c r="R132" s="18" t="s">
        <v>51</v>
      </c>
      <c r="S132" s="16">
        <v>100</v>
      </c>
      <c r="T132" s="16">
        <v>0</v>
      </c>
      <c r="U132" s="16">
        <v>0</v>
      </c>
      <c r="V132" s="16"/>
      <c r="W132" s="39"/>
      <c r="X132" s="39"/>
      <c r="Y132" s="40">
        <v>169560000</v>
      </c>
      <c r="Z132" s="40">
        <v>189907200.00000003</v>
      </c>
      <c r="AA132" s="19"/>
      <c r="AB132" s="34" t="s">
        <v>97</v>
      </c>
    </row>
    <row r="133" spans="1:28" ht="33.75" x14ac:dyDescent="0.25">
      <c r="A133" s="38" t="s">
        <v>99</v>
      </c>
      <c r="B133" s="38" t="s">
        <v>332</v>
      </c>
      <c r="C133" s="14" t="s">
        <v>134</v>
      </c>
      <c r="D133" s="15" t="s">
        <v>135</v>
      </c>
      <c r="E133" s="15" t="s">
        <v>135</v>
      </c>
      <c r="F133" s="15" t="s">
        <v>214</v>
      </c>
      <c r="G133" s="16" t="s">
        <v>44</v>
      </c>
      <c r="H133" s="17" t="s">
        <v>38</v>
      </c>
      <c r="I133" s="17">
        <v>100</v>
      </c>
      <c r="J133" s="9" t="s">
        <v>51</v>
      </c>
      <c r="K133" s="8" t="s">
        <v>96</v>
      </c>
      <c r="L133" s="8" t="s">
        <v>60</v>
      </c>
      <c r="M133" s="39"/>
      <c r="N133" s="16"/>
      <c r="O133" s="16"/>
      <c r="P133" s="16"/>
      <c r="Q133" s="18" t="s">
        <v>46</v>
      </c>
      <c r="R133" s="18" t="s">
        <v>51</v>
      </c>
      <c r="S133" s="16">
        <v>100</v>
      </c>
      <c r="T133" s="16">
        <v>0</v>
      </c>
      <c r="U133" s="16">
        <v>0</v>
      </c>
      <c r="V133" s="16"/>
      <c r="W133" s="39"/>
      <c r="X133" s="39"/>
      <c r="Y133" s="40">
        <v>56520000</v>
      </c>
      <c r="Z133" s="40">
        <v>63302400.000000007</v>
      </c>
      <c r="AA133" s="19"/>
      <c r="AB133" s="34" t="s">
        <v>97</v>
      </c>
    </row>
    <row r="134" spans="1:28" ht="78.75" x14ac:dyDescent="0.25">
      <c r="A134" s="38" t="s">
        <v>99</v>
      </c>
      <c r="B134" s="38" t="s">
        <v>333</v>
      </c>
      <c r="C134" s="14" t="s">
        <v>107</v>
      </c>
      <c r="D134" s="15" t="s">
        <v>108</v>
      </c>
      <c r="E134" s="15" t="s">
        <v>109</v>
      </c>
      <c r="F134" s="15" t="s">
        <v>215</v>
      </c>
      <c r="G134" s="16" t="s">
        <v>44</v>
      </c>
      <c r="H134" s="17" t="s">
        <v>38</v>
      </c>
      <c r="I134" s="17">
        <v>100</v>
      </c>
      <c r="J134" s="9" t="s">
        <v>51</v>
      </c>
      <c r="K134" s="8" t="s">
        <v>96</v>
      </c>
      <c r="L134" s="8" t="s">
        <v>60</v>
      </c>
      <c r="M134" s="39"/>
      <c r="N134" s="16"/>
      <c r="O134" s="16"/>
      <c r="P134" s="16"/>
      <c r="Q134" s="18" t="s">
        <v>46</v>
      </c>
      <c r="R134" s="18" t="s">
        <v>51</v>
      </c>
      <c r="S134" s="16">
        <v>100</v>
      </c>
      <c r="T134" s="16">
        <v>0</v>
      </c>
      <c r="U134" s="16">
        <v>0</v>
      </c>
      <c r="V134" s="16"/>
      <c r="W134" s="39"/>
      <c r="X134" s="39"/>
      <c r="Y134" s="40">
        <v>6782400</v>
      </c>
      <c r="Z134" s="40">
        <v>7596288.0000000009</v>
      </c>
      <c r="AA134" s="19"/>
      <c r="AB134" s="34" t="s">
        <v>97</v>
      </c>
    </row>
    <row r="135" spans="1:28" ht="78.75" x14ac:dyDescent="0.25">
      <c r="A135" s="38" t="s">
        <v>99</v>
      </c>
      <c r="B135" s="38" t="s">
        <v>334</v>
      </c>
      <c r="C135" s="14" t="s">
        <v>107</v>
      </c>
      <c r="D135" s="15" t="s">
        <v>108</v>
      </c>
      <c r="E135" s="15" t="s">
        <v>109</v>
      </c>
      <c r="F135" s="15" t="s">
        <v>366</v>
      </c>
      <c r="G135" s="16" t="s">
        <v>44</v>
      </c>
      <c r="H135" s="17" t="s">
        <v>38</v>
      </c>
      <c r="I135" s="17">
        <v>0</v>
      </c>
      <c r="J135" s="9" t="s">
        <v>51</v>
      </c>
      <c r="K135" s="8" t="s">
        <v>96</v>
      </c>
      <c r="L135" s="8" t="s">
        <v>60</v>
      </c>
      <c r="M135" s="39"/>
      <c r="N135" s="16"/>
      <c r="O135" s="16"/>
      <c r="P135" s="16"/>
      <c r="Q135" s="18" t="s">
        <v>46</v>
      </c>
      <c r="R135" s="18" t="s">
        <v>51</v>
      </c>
      <c r="S135" s="16">
        <v>0</v>
      </c>
      <c r="T135" s="16">
        <v>100</v>
      </c>
      <c r="U135" s="16">
        <v>0</v>
      </c>
      <c r="V135" s="16"/>
      <c r="W135" s="39"/>
      <c r="X135" s="39"/>
      <c r="Y135" s="40">
        <v>3909300</v>
      </c>
      <c r="Z135" s="40">
        <v>4378416</v>
      </c>
      <c r="AA135" s="19"/>
      <c r="AB135" s="34" t="s">
        <v>97</v>
      </c>
    </row>
    <row r="136" spans="1:28" ht="78.75" x14ac:dyDescent="0.25">
      <c r="A136" s="38" t="s">
        <v>99</v>
      </c>
      <c r="B136" s="38" t="s">
        <v>335</v>
      </c>
      <c r="C136" s="14" t="s">
        <v>107</v>
      </c>
      <c r="D136" s="15" t="s">
        <v>108</v>
      </c>
      <c r="E136" s="15" t="s">
        <v>109</v>
      </c>
      <c r="F136" s="15" t="s">
        <v>363</v>
      </c>
      <c r="G136" s="16" t="s">
        <v>44</v>
      </c>
      <c r="H136" s="17" t="s">
        <v>38</v>
      </c>
      <c r="I136" s="17">
        <v>0</v>
      </c>
      <c r="J136" s="9" t="s">
        <v>51</v>
      </c>
      <c r="K136" s="8" t="s">
        <v>96</v>
      </c>
      <c r="L136" s="8" t="s">
        <v>60</v>
      </c>
      <c r="M136" s="39"/>
      <c r="N136" s="16"/>
      <c r="O136" s="16"/>
      <c r="P136" s="16"/>
      <c r="Q136" s="18" t="s">
        <v>46</v>
      </c>
      <c r="R136" s="18" t="s">
        <v>51</v>
      </c>
      <c r="S136" s="16">
        <v>0</v>
      </c>
      <c r="T136" s="16">
        <v>100</v>
      </c>
      <c r="U136" s="16">
        <v>0</v>
      </c>
      <c r="V136" s="16"/>
      <c r="W136" s="39"/>
      <c r="X136" s="39"/>
      <c r="Y136" s="40">
        <v>18369000</v>
      </c>
      <c r="Z136" s="40">
        <v>20573280.000000004</v>
      </c>
      <c r="AA136" s="19"/>
      <c r="AB136" s="34" t="s">
        <v>97</v>
      </c>
    </row>
    <row r="137" spans="1:28" ht="78.75" x14ac:dyDescent="0.25">
      <c r="A137" s="38" t="s">
        <v>99</v>
      </c>
      <c r="B137" s="38" t="s">
        <v>336</v>
      </c>
      <c r="C137" s="14" t="s">
        <v>107</v>
      </c>
      <c r="D137" s="15" t="s">
        <v>108</v>
      </c>
      <c r="E137" s="15" t="s">
        <v>109</v>
      </c>
      <c r="F137" s="15" t="s">
        <v>216</v>
      </c>
      <c r="G137" s="16" t="s">
        <v>44</v>
      </c>
      <c r="H137" s="17" t="s">
        <v>38</v>
      </c>
      <c r="I137" s="17">
        <v>0</v>
      </c>
      <c r="J137" s="9" t="s">
        <v>51</v>
      </c>
      <c r="K137" s="8" t="s">
        <v>96</v>
      </c>
      <c r="L137" s="8" t="s">
        <v>60</v>
      </c>
      <c r="M137" s="39"/>
      <c r="N137" s="16"/>
      <c r="O137" s="16"/>
      <c r="P137" s="16"/>
      <c r="Q137" s="18" t="s">
        <v>46</v>
      </c>
      <c r="R137" s="18" t="s">
        <v>51</v>
      </c>
      <c r="S137" s="16">
        <v>0</v>
      </c>
      <c r="T137" s="16">
        <v>100</v>
      </c>
      <c r="U137" s="16">
        <v>0</v>
      </c>
      <c r="V137" s="16"/>
      <c r="W137" s="39"/>
      <c r="X137" s="39"/>
      <c r="Y137" s="40">
        <v>2826000</v>
      </c>
      <c r="Z137" s="40">
        <v>3165120.0000000005</v>
      </c>
      <c r="AA137" s="19"/>
      <c r="AB137" s="34" t="s">
        <v>97</v>
      </c>
    </row>
    <row r="138" spans="1:28" ht="33.75" x14ac:dyDescent="0.25">
      <c r="A138" s="38" t="s">
        <v>99</v>
      </c>
      <c r="B138" s="38" t="s">
        <v>337</v>
      </c>
      <c r="C138" s="14" t="s">
        <v>136</v>
      </c>
      <c r="D138" s="15" t="s">
        <v>137</v>
      </c>
      <c r="E138" s="15" t="s">
        <v>137</v>
      </c>
      <c r="F138" s="15" t="s">
        <v>217</v>
      </c>
      <c r="G138" s="16" t="s">
        <v>44</v>
      </c>
      <c r="H138" s="17" t="s">
        <v>41</v>
      </c>
      <c r="I138" s="17">
        <v>0</v>
      </c>
      <c r="J138" s="9" t="s">
        <v>51</v>
      </c>
      <c r="K138" s="8" t="s">
        <v>96</v>
      </c>
      <c r="L138" s="8" t="s">
        <v>60</v>
      </c>
      <c r="M138" s="39"/>
      <c r="N138" s="16"/>
      <c r="O138" s="16"/>
      <c r="P138" s="16"/>
      <c r="Q138" s="18" t="s">
        <v>46</v>
      </c>
      <c r="R138" s="18" t="s">
        <v>51</v>
      </c>
      <c r="S138" s="16">
        <v>0</v>
      </c>
      <c r="T138" s="16">
        <v>100</v>
      </c>
      <c r="U138" s="16">
        <v>0</v>
      </c>
      <c r="V138" s="16"/>
      <c r="W138" s="39"/>
      <c r="X138" s="39"/>
      <c r="Y138" s="40">
        <v>14130000</v>
      </c>
      <c r="Z138" s="40">
        <v>15825600.000000002</v>
      </c>
      <c r="AA138" s="19"/>
      <c r="AB138" s="34" t="s">
        <v>97</v>
      </c>
    </row>
    <row r="139" spans="1:28" ht="45" x14ac:dyDescent="0.25">
      <c r="A139" s="38" t="s">
        <v>99</v>
      </c>
      <c r="B139" s="38" t="s">
        <v>338</v>
      </c>
      <c r="C139" s="14" t="s">
        <v>138</v>
      </c>
      <c r="D139" s="15" t="s">
        <v>139</v>
      </c>
      <c r="E139" s="15" t="s">
        <v>139</v>
      </c>
      <c r="F139" s="15" t="s">
        <v>365</v>
      </c>
      <c r="G139" s="16" t="s">
        <v>44</v>
      </c>
      <c r="H139" s="17" t="s">
        <v>38</v>
      </c>
      <c r="I139" s="17">
        <v>100</v>
      </c>
      <c r="J139" s="9" t="s">
        <v>51</v>
      </c>
      <c r="K139" s="8" t="s">
        <v>96</v>
      </c>
      <c r="L139" s="8" t="s">
        <v>60</v>
      </c>
      <c r="M139" s="39"/>
      <c r="N139" s="16"/>
      <c r="O139" s="16"/>
      <c r="P139" s="16"/>
      <c r="Q139" s="18" t="s">
        <v>46</v>
      </c>
      <c r="R139" s="18" t="s">
        <v>51</v>
      </c>
      <c r="S139" s="16">
        <v>0</v>
      </c>
      <c r="T139" s="16">
        <v>100</v>
      </c>
      <c r="U139" s="16">
        <v>0</v>
      </c>
      <c r="V139" s="16"/>
      <c r="W139" s="39"/>
      <c r="X139" s="39"/>
      <c r="Y139" s="40">
        <v>7130393.6399999997</v>
      </c>
      <c r="Z139" s="40">
        <v>7986040.8768000007</v>
      </c>
      <c r="AA139" s="19"/>
      <c r="AB139" s="34" t="s">
        <v>97</v>
      </c>
    </row>
    <row r="140" spans="1:28" ht="56.25" x14ac:dyDescent="0.25">
      <c r="A140" s="38" t="s">
        <v>99</v>
      </c>
      <c r="B140" s="38" t="s">
        <v>339</v>
      </c>
      <c r="C140" s="14" t="s">
        <v>66</v>
      </c>
      <c r="D140" s="15" t="s">
        <v>67</v>
      </c>
      <c r="E140" s="15" t="s">
        <v>67</v>
      </c>
      <c r="F140" s="15" t="s">
        <v>364</v>
      </c>
      <c r="G140" s="16" t="s">
        <v>44</v>
      </c>
      <c r="H140" s="17" t="s">
        <v>38</v>
      </c>
      <c r="I140" s="17">
        <v>100</v>
      </c>
      <c r="J140" s="9" t="s">
        <v>51</v>
      </c>
      <c r="K140" s="8" t="s">
        <v>96</v>
      </c>
      <c r="L140" s="8" t="s">
        <v>60</v>
      </c>
      <c r="M140" s="39"/>
      <c r="N140" s="16"/>
      <c r="O140" s="16"/>
      <c r="P140" s="16"/>
      <c r="Q140" s="18" t="s">
        <v>46</v>
      </c>
      <c r="R140" s="18" t="s">
        <v>51</v>
      </c>
      <c r="S140" s="16">
        <v>0</v>
      </c>
      <c r="T140" s="16">
        <v>100</v>
      </c>
      <c r="U140" s="16">
        <v>0</v>
      </c>
      <c r="V140" s="16"/>
      <c r="W140" s="39"/>
      <c r="X140" s="39"/>
      <c r="Y140" s="40">
        <v>15637200</v>
      </c>
      <c r="Z140" s="40">
        <v>17513664</v>
      </c>
      <c r="AA140" s="19"/>
      <c r="AB140" s="34" t="s">
        <v>97</v>
      </c>
    </row>
    <row r="141" spans="1:28" ht="33.75" x14ac:dyDescent="0.25">
      <c r="A141" s="38" t="s">
        <v>99</v>
      </c>
      <c r="B141" s="38" t="s">
        <v>340</v>
      </c>
      <c r="C141" s="14" t="s">
        <v>140</v>
      </c>
      <c r="D141" s="15" t="s">
        <v>141</v>
      </c>
      <c r="E141" s="15" t="s">
        <v>142</v>
      </c>
      <c r="F141" s="15" t="s">
        <v>367</v>
      </c>
      <c r="G141" s="16" t="s">
        <v>44</v>
      </c>
      <c r="H141" s="17" t="s">
        <v>41</v>
      </c>
      <c r="I141" s="17">
        <v>0</v>
      </c>
      <c r="J141" s="9" t="s">
        <v>51</v>
      </c>
      <c r="K141" s="8" t="s">
        <v>96</v>
      </c>
      <c r="L141" s="8" t="s">
        <v>60</v>
      </c>
      <c r="M141" s="39"/>
      <c r="N141" s="16"/>
      <c r="O141" s="16"/>
      <c r="P141" s="16"/>
      <c r="Q141" s="18" t="s">
        <v>46</v>
      </c>
      <c r="R141" s="18" t="s">
        <v>51</v>
      </c>
      <c r="S141" s="16">
        <v>0</v>
      </c>
      <c r="T141" s="16">
        <v>100</v>
      </c>
      <c r="U141" s="16">
        <v>0</v>
      </c>
      <c r="V141" s="16"/>
      <c r="W141" s="39"/>
      <c r="X141" s="39"/>
      <c r="Y141" s="40">
        <v>2355000</v>
      </c>
      <c r="Z141" s="40">
        <v>2637600.0000000005</v>
      </c>
      <c r="AA141" s="19"/>
      <c r="AB141" s="34" t="s">
        <v>97</v>
      </c>
    </row>
    <row r="142" spans="1:28" ht="56.25" x14ac:dyDescent="0.25">
      <c r="A142" s="38" t="s">
        <v>99</v>
      </c>
      <c r="B142" s="38" t="s">
        <v>341</v>
      </c>
      <c r="C142" s="14" t="s">
        <v>143</v>
      </c>
      <c r="D142" s="15" t="s">
        <v>144</v>
      </c>
      <c r="E142" s="15" t="s">
        <v>144</v>
      </c>
      <c r="F142" s="15" t="s">
        <v>218</v>
      </c>
      <c r="G142" s="16" t="s">
        <v>44</v>
      </c>
      <c r="H142" s="17" t="s">
        <v>38</v>
      </c>
      <c r="I142" s="17">
        <v>100</v>
      </c>
      <c r="J142" s="9" t="s">
        <v>51</v>
      </c>
      <c r="K142" s="8" t="s">
        <v>96</v>
      </c>
      <c r="L142" s="8" t="s">
        <v>60</v>
      </c>
      <c r="M142" s="39"/>
      <c r="N142" s="16"/>
      <c r="O142" s="16"/>
      <c r="P142" s="16"/>
      <c r="Q142" s="18" t="s">
        <v>46</v>
      </c>
      <c r="R142" s="18" t="s">
        <v>51</v>
      </c>
      <c r="S142" s="16">
        <v>0</v>
      </c>
      <c r="T142" s="16">
        <v>100</v>
      </c>
      <c r="U142" s="16">
        <v>0</v>
      </c>
      <c r="V142" s="16"/>
      <c r="W142" s="39"/>
      <c r="X142" s="39"/>
      <c r="Y142" s="40">
        <v>4521600</v>
      </c>
      <c r="Z142" s="40">
        <v>5064192.0000000009</v>
      </c>
      <c r="AA142" s="19"/>
      <c r="AB142" s="34" t="s">
        <v>97</v>
      </c>
    </row>
    <row r="143" spans="1:28" ht="33.75" x14ac:dyDescent="0.25">
      <c r="A143" s="38" t="s">
        <v>99</v>
      </c>
      <c r="B143" s="38" t="s">
        <v>342</v>
      </c>
      <c r="C143" s="14" t="s">
        <v>68</v>
      </c>
      <c r="D143" s="15" t="s">
        <v>69</v>
      </c>
      <c r="E143" s="15" t="s">
        <v>69</v>
      </c>
      <c r="F143" s="15" t="s">
        <v>219</v>
      </c>
      <c r="G143" s="16" t="s">
        <v>44</v>
      </c>
      <c r="H143" s="17" t="s">
        <v>38</v>
      </c>
      <c r="I143" s="17">
        <v>100</v>
      </c>
      <c r="J143" s="9" t="s">
        <v>51</v>
      </c>
      <c r="K143" s="8" t="s">
        <v>96</v>
      </c>
      <c r="L143" s="8" t="s">
        <v>60</v>
      </c>
      <c r="M143" s="39"/>
      <c r="N143" s="16"/>
      <c r="O143" s="16"/>
      <c r="P143" s="16"/>
      <c r="Q143" s="18" t="s">
        <v>46</v>
      </c>
      <c r="R143" s="18" t="s">
        <v>51</v>
      </c>
      <c r="S143" s="16">
        <v>0</v>
      </c>
      <c r="T143" s="16">
        <v>100</v>
      </c>
      <c r="U143" s="16">
        <v>0</v>
      </c>
      <c r="V143" s="16"/>
      <c r="W143" s="39"/>
      <c r="X143" s="39"/>
      <c r="Y143" s="40">
        <v>36738000</v>
      </c>
      <c r="Z143" s="40">
        <v>41146560.000000007</v>
      </c>
      <c r="AA143" s="19"/>
      <c r="AB143" s="34" t="s">
        <v>97</v>
      </c>
    </row>
    <row r="144" spans="1:28" ht="56.25" x14ac:dyDescent="0.25">
      <c r="A144" s="38" t="s">
        <v>99</v>
      </c>
      <c r="B144" s="38" t="s">
        <v>343</v>
      </c>
      <c r="C144" s="14" t="s">
        <v>143</v>
      </c>
      <c r="D144" s="15" t="s">
        <v>144</v>
      </c>
      <c r="E144" s="15" t="s">
        <v>144</v>
      </c>
      <c r="F144" s="15" t="s">
        <v>220</v>
      </c>
      <c r="G144" s="16" t="s">
        <v>44</v>
      </c>
      <c r="H144" s="17" t="s">
        <v>41</v>
      </c>
      <c r="I144" s="17">
        <v>0</v>
      </c>
      <c r="J144" s="9" t="s">
        <v>51</v>
      </c>
      <c r="K144" s="8" t="s">
        <v>96</v>
      </c>
      <c r="L144" s="8" t="s">
        <v>60</v>
      </c>
      <c r="M144" s="39"/>
      <c r="N144" s="16"/>
      <c r="O144" s="16"/>
      <c r="P144" s="16"/>
      <c r="Q144" s="18" t="s">
        <v>46</v>
      </c>
      <c r="R144" s="18" t="s">
        <v>51</v>
      </c>
      <c r="S144" s="16">
        <v>0</v>
      </c>
      <c r="T144" s="16">
        <v>100</v>
      </c>
      <c r="U144" s="16">
        <v>0</v>
      </c>
      <c r="V144" s="16"/>
      <c r="W144" s="39"/>
      <c r="X144" s="39"/>
      <c r="Y144" s="40">
        <v>791280</v>
      </c>
      <c r="Z144" s="40">
        <v>886233.60000000009</v>
      </c>
      <c r="AA144" s="19"/>
      <c r="AB144" s="34" t="s">
        <v>97</v>
      </c>
    </row>
    <row r="145" spans="1:28" ht="56.25" x14ac:dyDescent="0.25">
      <c r="A145" s="38" t="s">
        <v>99</v>
      </c>
      <c r="B145" s="38" t="s">
        <v>344</v>
      </c>
      <c r="C145" s="14" t="s">
        <v>143</v>
      </c>
      <c r="D145" s="15" t="s">
        <v>144</v>
      </c>
      <c r="E145" s="15" t="s">
        <v>144</v>
      </c>
      <c r="F145" s="15" t="s">
        <v>221</v>
      </c>
      <c r="G145" s="16" t="s">
        <v>44</v>
      </c>
      <c r="H145" s="17" t="s">
        <v>41</v>
      </c>
      <c r="I145" s="17">
        <v>0</v>
      </c>
      <c r="J145" s="9" t="s">
        <v>51</v>
      </c>
      <c r="K145" s="8" t="s">
        <v>96</v>
      </c>
      <c r="L145" s="8" t="s">
        <v>60</v>
      </c>
      <c r="M145" s="39"/>
      <c r="N145" s="16"/>
      <c r="O145" s="16"/>
      <c r="P145" s="16"/>
      <c r="Q145" s="18" t="s">
        <v>46</v>
      </c>
      <c r="R145" s="18" t="s">
        <v>51</v>
      </c>
      <c r="S145" s="16">
        <v>0</v>
      </c>
      <c r="T145" s="16">
        <v>100</v>
      </c>
      <c r="U145" s="16">
        <v>0</v>
      </c>
      <c r="V145" s="16"/>
      <c r="W145" s="39"/>
      <c r="X145" s="39"/>
      <c r="Y145" s="40">
        <v>6594000</v>
      </c>
      <c r="Z145" s="40">
        <v>7385280.0000000009</v>
      </c>
      <c r="AA145" s="19"/>
      <c r="AB145" s="34" t="s">
        <v>97</v>
      </c>
    </row>
    <row r="146" spans="1:28" ht="56.25" x14ac:dyDescent="0.25">
      <c r="A146" s="38" t="s">
        <v>99</v>
      </c>
      <c r="B146" s="38" t="s">
        <v>345</v>
      </c>
      <c r="C146" s="14" t="s">
        <v>143</v>
      </c>
      <c r="D146" s="15" t="s">
        <v>144</v>
      </c>
      <c r="E146" s="15" t="s">
        <v>144</v>
      </c>
      <c r="F146" s="15" t="s">
        <v>222</v>
      </c>
      <c r="G146" s="16" t="s">
        <v>44</v>
      </c>
      <c r="H146" s="17" t="s">
        <v>38</v>
      </c>
      <c r="I146" s="17">
        <v>0</v>
      </c>
      <c r="J146" s="9" t="s">
        <v>51</v>
      </c>
      <c r="K146" s="8" t="s">
        <v>96</v>
      </c>
      <c r="L146" s="8" t="s">
        <v>60</v>
      </c>
      <c r="M146" s="39"/>
      <c r="N146" s="16"/>
      <c r="O146" s="16"/>
      <c r="P146" s="16"/>
      <c r="Q146" s="18" t="s">
        <v>46</v>
      </c>
      <c r="R146" s="18" t="s">
        <v>51</v>
      </c>
      <c r="S146" s="16">
        <v>0</v>
      </c>
      <c r="T146" s="16">
        <v>100</v>
      </c>
      <c r="U146" s="16">
        <v>0</v>
      </c>
      <c r="V146" s="16"/>
      <c r="W146" s="39"/>
      <c r="X146" s="39"/>
      <c r="Y146" s="40">
        <v>3391200</v>
      </c>
      <c r="Z146" s="40">
        <v>3798144.0000000005</v>
      </c>
      <c r="AA146" s="19"/>
      <c r="AB146" s="34" t="s">
        <v>97</v>
      </c>
    </row>
    <row r="147" spans="1:28" ht="57" thickBot="1" x14ac:dyDescent="0.3">
      <c r="A147" s="38" t="s">
        <v>99</v>
      </c>
      <c r="B147" s="38" t="s">
        <v>346</v>
      </c>
      <c r="C147" s="14" t="s">
        <v>143</v>
      </c>
      <c r="D147" s="15" t="s">
        <v>144</v>
      </c>
      <c r="E147" s="15" t="s">
        <v>144</v>
      </c>
      <c r="F147" s="15" t="s">
        <v>223</v>
      </c>
      <c r="G147" s="16" t="s">
        <v>44</v>
      </c>
      <c r="H147" s="17" t="s">
        <v>38</v>
      </c>
      <c r="I147" s="17">
        <v>0</v>
      </c>
      <c r="J147" s="9" t="s">
        <v>51</v>
      </c>
      <c r="K147" s="8" t="s">
        <v>96</v>
      </c>
      <c r="L147" s="8" t="s">
        <v>60</v>
      </c>
      <c r="M147" s="39"/>
      <c r="N147" s="16"/>
      <c r="O147" s="16"/>
      <c r="P147" s="16"/>
      <c r="Q147" s="18" t="s">
        <v>46</v>
      </c>
      <c r="R147" s="18" t="s">
        <v>51</v>
      </c>
      <c r="S147" s="16">
        <v>0</v>
      </c>
      <c r="T147" s="16">
        <v>100</v>
      </c>
      <c r="U147" s="16">
        <v>0</v>
      </c>
      <c r="V147" s="16"/>
      <c r="W147" s="39"/>
      <c r="X147" s="39"/>
      <c r="Y147" s="40">
        <v>4097700</v>
      </c>
      <c r="Z147" s="40">
        <v>4589424</v>
      </c>
      <c r="AA147" s="19"/>
      <c r="AB147" s="34" t="s">
        <v>97</v>
      </c>
    </row>
    <row r="148" spans="1:28" s="24" customFormat="1" ht="15" customHeight="1" thickBot="1" x14ac:dyDescent="0.3">
      <c r="A148" s="48" t="s">
        <v>26</v>
      </c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50"/>
      <c r="Y148" s="35">
        <f>SUM(Y45:Y147)</f>
        <v>8063641956.0300007</v>
      </c>
      <c r="Z148" s="35">
        <f>SUM(Z45:Z147)</f>
        <v>9031278990.753603</v>
      </c>
      <c r="AA148" s="36"/>
      <c r="AB148" s="37"/>
    </row>
    <row r="149" spans="1:28" s="24" customFormat="1" ht="15" customHeight="1" thickBot="1" x14ac:dyDescent="0.3">
      <c r="A149" s="48" t="s">
        <v>27</v>
      </c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50"/>
      <c r="Y149" s="35">
        <f>Y21+Y43+Y148</f>
        <v>12492845356.030001</v>
      </c>
      <c r="Z149" s="41">
        <f>Z21+Z43+Z148</f>
        <v>13991986798.753603</v>
      </c>
      <c r="AA149" s="36"/>
      <c r="AB149" s="37"/>
    </row>
  </sheetData>
  <mergeCells count="36">
    <mergeCell ref="E7:T7"/>
    <mergeCell ref="Q12:R12"/>
    <mergeCell ref="G11:G13"/>
    <mergeCell ref="H11:H13"/>
    <mergeCell ref="I11:I13"/>
    <mergeCell ref="J11:J13"/>
    <mergeCell ref="K11:K13"/>
    <mergeCell ref="M11:M13"/>
    <mergeCell ref="B11:B13"/>
    <mergeCell ref="C11:C13"/>
    <mergeCell ref="D11:D13"/>
    <mergeCell ref="E11:E13"/>
    <mergeCell ref="F11:F13"/>
    <mergeCell ref="AA11:AA13"/>
    <mergeCell ref="AB11:AB13"/>
    <mergeCell ref="V11:V13"/>
    <mergeCell ref="W11:W13"/>
    <mergeCell ref="X11:X13"/>
    <mergeCell ref="Y11:Y13"/>
    <mergeCell ref="Z11:Z13"/>
    <mergeCell ref="A44:AB44"/>
    <mergeCell ref="A148:X148"/>
    <mergeCell ref="A149:X149"/>
    <mergeCell ref="A11:A13"/>
    <mergeCell ref="A15:AB15"/>
    <mergeCell ref="A22:AB22"/>
    <mergeCell ref="A21:X21"/>
    <mergeCell ref="A43:X43"/>
    <mergeCell ref="S11:U11"/>
    <mergeCell ref="S12:S13"/>
    <mergeCell ref="T12:T13"/>
    <mergeCell ref="U12:U13"/>
    <mergeCell ref="L11:L13"/>
    <mergeCell ref="N11:R11"/>
    <mergeCell ref="N12:O12"/>
    <mergeCell ref="P12:P13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QAZAQ AIR Особый порядок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 Murzakhmetova</dc:creator>
  <cp:lastModifiedBy>Diana Aubakirova</cp:lastModifiedBy>
  <cp:lastPrinted>2023-12-21T03:42:18Z</cp:lastPrinted>
  <dcterms:created xsi:type="dcterms:W3CDTF">2022-03-29T17:24:00Z</dcterms:created>
  <dcterms:modified xsi:type="dcterms:W3CDTF">2023-12-21T09:54:11Z</dcterms:modified>
</cp:coreProperties>
</file>